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peterdeweirdt/MIT Dropbox/Peter DeWeirdt/2024 - AI-based discovery of defense systems/Supplementary Data/"/>
    </mc:Choice>
  </mc:AlternateContent>
  <xr:revisionPtr revIDLastSave="0" documentId="13_ncr:1_{B201B1C3-678F-3549-BCAF-10404503F670}" xr6:coauthVersionLast="47" xr6:coauthVersionMax="47" xr10:uidLastSave="{00000000-0000-0000-0000-000000000000}"/>
  <bookViews>
    <workbookView xWindow="0" yWindow="500" windowWidth="25600" windowHeight="14380" activeTab="2" xr2:uid="{00000000-000D-0000-FFFF-FFFF00000000}"/>
  </bookViews>
  <sheets>
    <sheet name="Systems" sheetId="1" r:id="rId1"/>
    <sheet name="EVs" sheetId="2" r:id="rId2"/>
    <sheet name="System Mutants" sheetId="3" r:id="rId3"/>
    <sheet name="System Mutant EVs" sheetId="4" r:id="rId4"/>
  </sheets>
  <definedNames>
    <definedName name="_xlnm._FilterDatabase" localSheetId="3" hidden="1">'System Mutant EVs'!$A$1:$I$1</definedName>
    <definedName name="_xlnm._FilterDatabase" localSheetId="2" hidden="1">'System Mutants'!$A$1:$N$1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45" i="2" l="1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L182" i="1"/>
  <c r="M182" i="1" s="1"/>
  <c r="L181" i="1"/>
  <c r="M181" i="1" s="1"/>
  <c r="L180" i="1"/>
  <c r="M180" i="1" s="1"/>
  <c r="L179" i="1"/>
  <c r="M179" i="1" s="1"/>
  <c r="L178" i="1"/>
  <c r="M178" i="1" s="1"/>
  <c r="L177" i="1"/>
  <c r="M177" i="1" s="1"/>
  <c r="L176" i="1"/>
  <c r="M176" i="1" s="1"/>
  <c r="L175" i="1"/>
  <c r="M175" i="1" s="1"/>
  <c r="L174" i="1"/>
  <c r="M174" i="1" s="1"/>
  <c r="L173" i="1"/>
  <c r="M173" i="1" s="1"/>
  <c r="L172" i="1"/>
  <c r="M172" i="1" s="1"/>
  <c r="L171" i="1"/>
  <c r="M171" i="1" s="1"/>
  <c r="L170" i="1"/>
  <c r="M170" i="1" s="1"/>
  <c r="L169" i="1"/>
  <c r="M169" i="1" s="1"/>
  <c r="L168" i="1"/>
  <c r="M168" i="1" s="1"/>
  <c r="L167" i="1"/>
  <c r="M167" i="1" s="1"/>
  <c r="L166" i="1"/>
  <c r="M166" i="1" s="1"/>
  <c r="L165" i="1"/>
  <c r="M165" i="1" s="1"/>
  <c r="L164" i="1"/>
  <c r="M164" i="1" s="1"/>
  <c r="L163" i="1"/>
  <c r="M163" i="1" s="1"/>
  <c r="L162" i="1"/>
  <c r="M162" i="1" s="1"/>
  <c r="L161" i="1"/>
  <c r="M161" i="1" s="1"/>
  <c r="L160" i="1"/>
  <c r="M160" i="1" s="1"/>
  <c r="L159" i="1"/>
  <c r="M159" i="1" s="1"/>
  <c r="L158" i="1"/>
  <c r="M158" i="1" s="1"/>
  <c r="L157" i="1"/>
  <c r="M157" i="1" s="1"/>
  <c r="L156" i="1"/>
  <c r="M156" i="1" s="1"/>
  <c r="L155" i="1"/>
  <c r="M155" i="1" s="1"/>
  <c r="L154" i="1"/>
  <c r="M154" i="1" s="1"/>
  <c r="L153" i="1"/>
  <c r="M153" i="1" s="1"/>
  <c r="L152" i="1"/>
  <c r="M152" i="1" s="1"/>
  <c r="L151" i="1"/>
  <c r="M151" i="1" s="1"/>
  <c r="L150" i="1"/>
  <c r="M150" i="1" s="1"/>
  <c r="L149" i="1"/>
  <c r="M149" i="1" s="1"/>
  <c r="L148" i="1"/>
  <c r="M148" i="1" s="1"/>
  <c r="L147" i="1"/>
  <c r="M147" i="1" s="1"/>
  <c r="L146" i="1"/>
  <c r="M146" i="1" s="1"/>
  <c r="L145" i="1"/>
  <c r="M145" i="1" s="1"/>
  <c r="L144" i="1"/>
  <c r="M144" i="1" s="1"/>
  <c r="L143" i="1"/>
  <c r="M143" i="1" s="1"/>
  <c r="L142" i="1"/>
  <c r="M142" i="1" s="1"/>
  <c r="L141" i="1"/>
  <c r="M141" i="1" s="1"/>
  <c r="L140" i="1"/>
  <c r="M140" i="1" s="1"/>
  <c r="L139" i="1"/>
  <c r="M139" i="1" s="1"/>
  <c r="L138" i="1"/>
  <c r="M138" i="1" s="1"/>
  <c r="L137" i="1"/>
  <c r="M137" i="1" s="1"/>
  <c r="L136" i="1"/>
  <c r="M136" i="1" s="1"/>
  <c r="L135" i="1"/>
  <c r="M135" i="1" s="1"/>
  <c r="L134" i="1"/>
  <c r="M134" i="1" s="1"/>
  <c r="L133" i="1"/>
  <c r="M133" i="1" s="1"/>
  <c r="L132" i="1"/>
  <c r="M132" i="1" s="1"/>
  <c r="L131" i="1"/>
  <c r="M131" i="1" s="1"/>
  <c r="L130" i="1"/>
  <c r="M130" i="1" s="1"/>
  <c r="L129" i="1"/>
  <c r="M129" i="1" s="1"/>
  <c r="L128" i="1"/>
  <c r="M128" i="1" s="1"/>
  <c r="L127" i="1"/>
  <c r="M127" i="1" s="1"/>
  <c r="L126" i="1"/>
  <c r="M126" i="1" s="1"/>
  <c r="L125" i="1"/>
  <c r="M125" i="1" s="1"/>
  <c r="L124" i="1"/>
  <c r="M124" i="1" s="1"/>
  <c r="L123" i="1"/>
  <c r="M123" i="1" s="1"/>
  <c r="L122" i="1"/>
  <c r="M122" i="1" s="1"/>
  <c r="L121" i="1"/>
  <c r="M121" i="1" s="1"/>
  <c r="L120" i="1"/>
  <c r="M120" i="1" s="1"/>
  <c r="L119" i="1"/>
  <c r="M119" i="1" s="1"/>
  <c r="L118" i="1"/>
  <c r="M118" i="1" s="1"/>
  <c r="L117" i="1"/>
  <c r="M117" i="1" s="1"/>
  <c r="L116" i="1"/>
  <c r="M116" i="1" s="1"/>
  <c r="L115" i="1"/>
  <c r="M115" i="1" s="1"/>
  <c r="L114" i="1"/>
  <c r="M114" i="1" s="1"/>
  <c r="L113" i="1"/>
  <c r="M113" i="1" s="1"/>
  <c r="L112" i="1"/>
  <c r="M112" i="1" s="1"/>
  <c r="L111" i="1"/>
  <c r="M111" i="1" s="1"/>
  <c r="L110" i="1"/>
  <c r="M110" i="1" s="1"/>
  <c r="L109" i="1"/>
  <c r="M109" i="1" s="1"/>
  <c r="L108" i="1"/>
  <c r="M108" i="1" s="1"/>
  <c r="L107" i="1"/>
  <c r="M107" i="1" s="1"/>
  <c r="L106" i="1"/>
  <c r="M106" i="1" s="1"/>
  <c r="L105" i="1"/>
  <c r="M105" i="1" s="1"/>
  <c r="L104" i="1"/>
  <c r="M104" i="1" s="1"/>
  <c r="L103" i="1"/>
  <c r="M103" i="1" s="1"/>
  <c r="L102" i="1"/>
  <c r="M102" i="1" s="1"/>
  <c r="L101" i="1"/>
  <c r="M101" i="1" s="1"/>
  <c r="L100" i="1"/>
  <c r="M100" i="1" s="1"/>
  <c r="L99" i="1"/>
  <c r="M99" i="1" s="1"/>
  <c r="L98" i="1"/>
  <c r="M98" i="1" s="1"/>
  <c r="L97" i="1"/>
  <c r="M97" i="1" s="1"/>
  <c r="L96" i="1"/>
  <c r="M96" i="1" s="1"/>
  <c r="L95" i="1"/>
  <c r="M95" i="1" s="1"/>
  <c r="L94" i="1"/>
  <c r="M94" i="1" s="1"/>
  <c r="L93" i="1"/>
  <c r="M93" i="1" s="1"/>
  <c r="L92" i="1"/>
  <c r="M92" i="1" s="1"/>
  <c r="L91" i="1"/>
  <c r="M91" i="1" s="1"/>
  <c r="L90" i="1"/>
  <c r="M90" i="1" s="1"/>
  <c r="L89" i="1"/>
  <c r="M89" i="1" s="1"/>
  <c r="L88" i="1"/>
  <c r="M88" i="1" s="1"/>
  <c r="L87" i="1"/>
  <c r="M87" i="1" s="1"/>
  <c r="L86" i="1"/>
  <c r="M86" i="1" s="1"/>
  <c r="L85" i="1"/>
  <c r="M85" i="1" s="1"/>
  <c r="L84" i="1"/>
  <c r="M84" i="1" s="1"/>
  <c r="L83" i="1"/>
  <c r="M83" i="1" s="1"/>
  <c r="L82" i="1"/>
  <c r="M82" i="1" s="1"/>
  <c r="L81" i="1"/>
  <c r="M81" i="1" s="1"/>
  <c r="L80" i="1"/>
  <c r="M80" i="1" s="1"/>
  <c r="L79" i="1"/>
  <c r="M79" i="1" s="1"/>
  <c r="L78" i="1"/>
  <c r="M78" i="1" s="1"/>
  <c r="L77" i="1"/>
  <c r="M77" i="1" s="1"/>
  <c r="L76" i="1"/>
  <c r="M76" i="1" s="1"/>
  <c r="L75" i="1"/>
  <c r="M75" i="1" s="1"/>
  <c r="L74" i="1"/>
  <c r="M74" i="1" s="1"/>
  <c r="L73" i="1"/>
  <c r="M73" i="1" s="1"/>
  <c r="L72" i="1"/>
  <c r="M72" i="1" s="1"/>
  <c r="L71" i="1"/>
  <c r="M71" i="1" s="1"/>
  <c r="L70" i="1"/>
  <c r="M70" i="1" s="1"/>
  <c r="L69" i="1"/>
  <c r="M69" i="1" s="1"/>
  <c r="L68" i="1"/>
  <c r="M68" i="1" s="1"/>
  <c r="L67" i="1"/>
  <c r="M67" i="1" s="1"/>
  <c r="L66" i="1"/>
  <c r="M66" i="1" s="1"/>
  <c r="L65" i="1"/>
  <c r="M65" i="1" s="1"/>
  <c r="L64" i="1"/>
  <c r="M64" i="1" s="1"/>
  <c r="L63" i="1"/>
  <c r="M63" i="1" s="1"/>
  <c r="L62" i="1"/>
  <c r="M62" i="1" s="1"/>
  <c r="L61" i="1"/>
  <c r="M61" i="1" s="1"/>
  <c r="L60" i="1"/>
  <c r="M60" i="1" s="1"/>
  <c r="L59" i="1"/>
  <c r="M59" i="1" s="1"/>
  <c r="L58" i="1"/>
  <c r="M58" i="1" s="1"/>
  <c r="L57" i="1"/>
  <c r="M57" i="1" s="1"/>
  <c r="L56" i="1"/>
  <c r="M56" i="1" s="1"/>
  <c r="L55" i="1"/>
  <c r="M55" i="1" s="1"/>
  <c r="L54" i="1"/>
  <c r="M54" i="1" s="1"/>
  <c r="L53" i="1"/>
  <c r="M53" i="1" s="1"/>
  <c r="L52" i="1"/>
  <c r="M52" i="1" s="1"/>
  <c r="L51" i="1"/>
  <c r="M51" i="1" s="1"/>
  <c r="L50" i="1"/>
  <c r="M50" i="1" s="1"/>
  <c r="L49" i="1"/>
  <c r="M49" i="1" s="1"/>
  <c r="L48" i="1"/>
  <c r="M48" i="1" s="1"/>
  <c r="L47" i="1"/>
  <c r="M47" i="1" s="1"/>
  <c r="L46" i="1"/>
  <c r="M46" i="1" s="1"/>
  <c r="L45" i="1"/>
  <c r="M45" i="1" s="1"/>
  <c r="L44" i="1"/>
  <c r="M44" i="1" s="1"/>
  <c r="L43" i="1"/>
  <c r="M43" i="1" s="1"/>
  <c r="L42" i="1"/>
  <c r="M42" i="1" s="1"/>
  <c r="L41" i="1"/>
  <c r="M41" i="1" s="1"/>
  <c r="L40" i="1"/>
  <c r="M40" i="1" s="1"/>
  <c r="L39" i="1"/>
  <c r="M39" i="1" s="1"/>
  <c r="L38" i="1"/>
  <c r="M38" i="1" s="1"/>
  <c r="L37" i="1"/>
  <c r="M37" i="1" s="1"/>
  <c r="L36" i="1"/>
  <c r="M36" i="1" s="1"/>
  <c r="L35" i="1"/>
  <c r="M35" i="1" s="1"/>
  <c r="L34" i="1"/>
  <c r="M34" i="1" s="1"/>
  <c r="L33" i="1"/>
  <c r="M33" i="1" s="1"/>
  <c r="L32" i="1"/>
  <c r="M32" i="1" s="1"/>
  <c r="L31" i="1"/>
  <c r="M31" i="1" s="1"/>
  <c r="L30" i="1"/>
  <c r="M30" i="1" s="1"/>
  <c r="L29" i="1"/>
  <c r="M29" i="1" s="1"/>
  <c r="L28" i="1"/>
  <c r="M28" i="1" s="1"/>
  <c r="L27" i="1"/>
  <c r="M27" i="1" s="1"/>
  <c r="L26" i="1"/>
  <c r="M26" i="1" s="1"/>
  <c r="L25" i="1"/>
  <c r="M25" i="1" s="1"/>
  <c r="L24" i="1"/>
  <c r="M24" i="1" s="1"/>
  <c r="L23" i="1"/>
  <c r="M23" i="1" s="1"/>
  <c r="L22" i="1"/>
  <c r="M22" i="1" s="1"/>
  <c r="L21" i="1"/>
  <c r="M21" i="1" s="1"/>
  <c r="L20" i="1"/>
  <c r="M20" i="1" s="1"/>
  <c r="L19" i="1"/>
  <c r="M19" i="1" s="1"/>
  <c r="L18" i="1"/>
  <c r="M18" i="1" s="1"/>
  <c r="L17" i="1"/>
  <c r="M17" i="1" s="1"/>
  <c r="L16" i="1"/>
  <c r="M16" i="1" s="1"/>
  <c r="L15" i="1"/>
  <c r="M15" i="1" s="1"/>
  <c r="L14" i="1"/>
  <c r="M14" i="1" s="1"/>
  <c r="L13" i="1"/>
  <c r="M13" i="1" s="1"/>
  <c r="L12" i="1"/>
  <c r="M12" i="1" s="1"/>
  <c r="L11" i="1"/>
  <c r="M11" i="1" s="1"/>
  <c r="L10" i="1"/>
  <c r="M10" i="1" s="1"/>
  <c r="L9" i="1"/>
  <c r="M9" i="1" s="1"/>
  <c r="L8" i="1"/>
  <c r="M8" i="1" s="1"/>
  <c r="L7" i="1"/>
  <c r="M7" i="1" s="1"/>
  <c r="L6" i="1"/>
  <c r="M6" i="1" s="1"/>
  <c r="L5" i="1"/>
  <c r="M5" i="1" s="1"/>
  <c r="L4" i="1"/>
  <c r="M4" i="1" s="1"/>
  <c r="L3" i="1"/>
  <c r="M3" i="1" s="1"/>
  <c r="L2" i="1"/>
  <c r="M2" i="1" s="1"/>
</calcChain>
</file>

<file path=xl/sharedStrings.xml><?xml version="1.0" encoding="utf-8"?>
<sst xmlns="http://schemas.openxmlformats.org/spreadsheetml/2006/main" count="5207" uniqueCount="209">
  <si>
    <t>Phage</t>
  </si>
  <si>
    <t>Plate</t>
  </si>
  <si>
    <t>Backbone</t>
  </si>
  <si>
    <t>Reference Filename</t>
  </si>
  <si>
    <t>Reference PFU</t>
  </si>
  <si>
    <t>System</t>
  </si>
  <si>
    <t>Process Date</t>
  </si>
  <si>
    <t>Screen Plate Filename</t>
  </si>
  <si>
    <t>Final Dilution</t>
  </si>
  <si>
    <t># Plaques</t>
  </si>
  <si>
    <t>Smaller Plaque Size</t>
  </si>
  <si>
    <t>PFU</t>
  </si>
  <si>
    <t>-log(EOP)</t>
  </si>
  <si>
    <t>Novel Domain Library</t>
  </si>
  <si>
    <t>Random Library</t>
  </si>
  <si>
    <t>Early library</t>
  </si>
  <si>
    <t>Media</t>
  </si>
  <si>
    <t>Temperature</t>
  </si>
  <si>
    <t>SECphi27</t>
  </si>
  <si>
    <t>pLAND</t>
  </si>
  <si>
    <t>24-03-08_NYND_PIN2_MHAD_EV.png</t>
  </si>
  <si>
    <t>MNAC</t>
  </si>
  <si>
    <t>24-03-08</t>
  </si>
  <si>
    <t>24-03-08_HHHD_MNAC_CRDO_UDNG.png</t>
  </si>
  <si>
    <t>Y</t>
  </si>
  <si>
    <t>LB</t>
  </si>
  <si>
    <t>SECphi17</t>
  </si>
  <si>
    <t>Lambda</t>
  </si>
  <si>
    <t>T7</t>
  </si>
  <si>
    <t>T5</t>
  </si>
  <si>
    <t>T4</t>
  </si>
  <si>
    <t>T3</t>
  </si>
  <si>
    <t>RB69</t>
  </si>
  <si>
    <t>Candy</t>
  </si>
  <si>
    <t>Bas67</t>
  </si>
  <si>
    <t>Bas1</t>
  </si>
  <si>
    <t>24-03-08_EV_HHHD_PIN2_CRDO.png</t>
  </si>
  <si>
    <t>DISA</t>
  </si>
  <si>
    <t>24-03-08_IMPD_DISA_2CM2_MAZF.png</t>
  </si>
  <si>
    <t>HIPA</t>
  </si>
  <si>
    <t>Bas63</t>
  </si>
  <si>
    <t>24-03-08_MNAC_GHOS_BRNT_IMPD.png</t>
  </si>
  <si>
    <t>Bas50</t>
  </si>
  <si>
    <t>Bas26</t>
  </si>
  <si>
    <t>Bas25</t>
  </si>
  <si>
    <t>Bas21</t>
  </si>
  <si>
    <t>Bas19</t>
  </si>
  <si>
    <t>Bas11</t>
  </si>
  <si>
    <t>Bas9</t>
  </si>
  <si>
    <t>Bas6</t>
  </si>
  <si>
    <t>Bas3</t>
  </si>
  <si>
    <t>IMPD</t>
  </si>
  <si>
    <t>Bas60</t>
  </si>
  <si>
    <t>MHAD</t>
  </si>
  <si>
    <t>24-03-08_NYND_GHOS_MHAD_UDNG.png</t>
  </si>
  <si>
    <t>GNAT</t>
  </si>
  <si>
    <t>24-03-09</t>
  </si>
  <si>
    <t>24-03-09_GNAT_NADR_D390_DRAT.png</t>
  </si>
  <si>
    <t>PN12</t>
  </si>
  <si>
    <t>24-03-09_NTTI_SVIR_PN12_PIN8.png</t>
  </si>
  <si>
    <t>24-03-09_SVIR_NADR_D390_GNAT.png</t>
  </si>
  <si>
    <t>NTTI</t>
  </si>
  <si>
    <t>24-03-12</t>
  </si>
  <si>
    <t>24-03-12_NTTI_PN12_SVIR_D390.png</t>
  </si>
  <si>
    <t>D390</t>
  </si>
  <si>
    <t>PIN8</t>
  </si>
  <si>
    <t>24-03-12_PIN8_D390_NADR_PN12.png</t>
  </si>
  <si>
    <t>SECphi18</t>
  </si>
  <si>
    <t>NADR</t>
  </si>
  <si>
    <t>SVIR</t>
  </si>
  <si>
    <t>24-03-12_SVIR_PIN8_NTTI_NADR.png</t>
  </si>
  <si>
    <t>24-03-12_EV.png</t>
  </si>
  <si>
    <t>2971</t>
  </si>
  <si>
    <t>24-03-13</t>
  </si>
  <si>
    <t>24-03-13_2971_HEP3_TMP4.png</t>
  </si>
  <si>
    <t>HEP3</t>
  </si>
  <si>
    <t>24-03-13_TMP6_PDX4_HEP3.png</t>
  </si>
  <si>
    <t>D295</t>
  </si>
  <si>
    <t>24-03-14</t>
  </si>
  <si>
    <t>24-03-14_RED5_D295_6236_D932.png</t>
  </si>
  <si>
    <t>RED5</t>
  </si>
  <si>
    <t>24-03-14_RED5_TNEC_6236_RED2.png</t>
  </si>
  <si>
    <t>RED2</t>
  </si>
  <si>
    <t>24-03-14_TNEC_PDP5_TMO2_RED2.png</t>
  </si>
  <si>
    <t>ABC3</t>
  </si>
  <si>
    <t>24-03-15</t>
  </si>
  <si>
    <t>24-03-15_GPEH_ABC3_HNH1_RED9.png</t>
  </si>
  <si>
    <t>HEP2</t>
  </si>
  <si>
    <t>24-03-15_GPEH_HEP2_PDO1_PDP6.png</t>
  </si>
  <si>
    <t>24-03-15_HEP2_PDO1_PDP6.png</t>
  </si>
  <si>
    <t>PLIK</t>
  </si>
  <si>
    <t>24-03-21</t>
  </si>
  <si>
    <t>24-03-21_PLIK_REPB_2.png</t>
  </si>
  <si>
    <t>24-03-21_PLIK_REPB.png</t>
  </si>
  <si>
    <t>24-04-10_CITO_AAA3_FDRT_EV.png</t>
  </si>
  <si>
    <t>CITO</t>
  </si>
  <si>
    <t>24-04-10</t>
  </si>
  <si>
    <t>24-04-10_FDRT_AAA3_AAA5_EV.png</t>
  </si>
  <si>
    <t>AAA5</t>
  </si>
  <si>
    <t>24-04-10_HTHO_AAA5.png</t>
  </si>
  <si>
    <t>PRO1</t>
  </si>
  <si>
    <t>24-04-13</t>
  </si>
  <si>
    <t>24-04-13_PRO1_CBT2_AAA4_TMRA.png</t>
  </si>
  <si>
    <t>24-05-17_EV_HHNH.png</t>
  </si>
  <si>
    <t>AAA1</t>
  </si>
  <si>
    <t>24-05-17</t>
  </si>
  <si>
    <t>24-05-17_VAME_AAA1_PD3A_PDP7.png</t>
  </si>
  <si>
    <t>PD3A</t>
  </si>
  <si>
    <t>24-05-17_VAME_PDP7_EV_AAA1.png</t>
  </si>
  <si>
    <t>24-05-30_HHHD_UDNG_EV.png</t>
  </si>
  <si>
    <t>24-05-31</t>
  </si>
  <si>
    <t>24-05-31_ABC3_GHOS_VAME_CRDO.png</t>
  </si>
  <si>
    <t>M9</t>
  </si>
  <si>
    <t>24-05-31_EV_CRDO_BRNT_ABC3.png</t>
  </si>
  <si>
    <t>24-07-17_MVB1_VPUS_VAME_EV.png</t>
  </si>
  <si>
    <t>AAA2</t>
  </si>
  <si>
    <t>24-07-17</t>
  </si>
  <si>
    <t>24-07-17_AAA2_RMOR_NERD_NUCS.png</t>
  </si>
  <si>
    <t>RMOR</t>
  </si>
  <si>
    <t>NERD</t>
  </si>
  <si>
    <t>24-07-17_AAA2_VPUS_VAME_EV.png</t>
  </si>
  <si>
    <t>Bas69</t>
  </si>
  <si>
    <t>MVB1</t>
  </si>
  <si>
    <t>24-07-17_NERD_MVB1_RMOR_NUCS.png</t>
  </si>
  <si>
    <t>NUCS</t>
  </si>
  <si>
    <t>D668</t>
  </si>
  <si>
    <t>24-07-19</t>
  </si>
  <si>
    <t>24-07-19_D668_RMAP_HJRS_GBPR.png</t>
  </si>
  <si>
    <t>ZAPB</t>
  </si>
  <si>
    <t>24-07-19_MITO_CUT8_YCCE_ZAPB.png</t>
  </si>
  <si>
    <t>24-07-19_RMAP_D668_HJRS_ZAPB.png</t>
  </si>
  <si>
    <t>24-07-24</t>
  </si>
  <si>
    <t>24-07-24_6602_TRNA_SC24_2CMP.png</t>
  </si>
  <si>
    <t>SC24</t>
  </si>
  <si>
    <t>E2DP</t>
  </si>
  <si>
    <t>24-07-24_ABIL_E2DP_COAT_DDML.png</t>
  </si>
  <si>
    <t>ANEX</t>
  </si>
  <si>
    <t>24-07-24_ANEX_NADH_APE1_NLRH.png</t>
  </si>
  <si>
    <t>24-07-24_APE1_ABIL_ANEX_COAT.png</t>
  </si>
  <si>
    <t>24-07-24_TRNA_MF4L_SC24_EV.png</t>
  </si>
  <si>
    <t>RED7</t>
  </si>
  <si>
    <t>24-07-25</t>
  </si>
  <si>
    <t>24-07-25_PDP1_RED1_PDP4_RED7.png</t>
  </si>
  <si>
    <t>PDP4</t>
  </si>
  <si>
    <t>24-07-25_PDP4.png</t>
  </si>
  <si>
    <t>PDX1</t>
  </si>
  <si>
    <t>24-07-25_PDX1_TMO1_VANC_TOXO.png</t>
  </si>
  <si>
    <t>TMO1</t>
  </si>
  <si>
    <t>TOXO</t>
  </si>
  <si>
    <t>24-07-25_RED1_PDP1_RED7_RED8.png</t>
  </si>
  <si>
    <t>24-07-25_SLIP_TMO1_PDX1_SMEK.png</t>
  </si>
  <si>
    <t>SMEK</t>
  </si>
  <si>
    <t>24-07-26</t>
  </si>
  <si>
    <t>24-07-25_TMP2_TOXO_VANC_SAVE.png</t>
  </si>
  <si>
    <t>24-03-19</t>
  </si>
  <si>
    <t>pBAD</t>
  </si>
  <si>
    <t>24-03-19_pBAD-EV_INTM.png</t>
  </si>
  <si>
    <t>24-05-30</t>
  </si>
  <si>
    <t>24-07-19_MNAC-D375A_MNAC-N84A.png</t>
  </si>
  <si>
    <t>K375A</t>
  </si>
  <si>
    <t>MG1655</t>
  </si>
  <si>
    <t>B.1</t>
  </si>
  <si>
    <t>N84A</t>
  </si>
  <si>
    <t>24-07-19_MNAC-D52A_MNAC.png</t>
  </si>
  <si>
    <t>D52A</t>
  </si>
  <si>
    <t>24-07-19_MNAC-K375A_MNAC-N84A_MNAC-D52A_MNAC.png</t>
  </si>
  <si>
    <t>B.2</t>
  </si>
  <si>
    <t>N</t>
  </si>
  <si>
    <t>24-07-19_PIN8-E42A_PIN8_PIN8-D7A.png</t>
  </si>
  <si>
    <t>D7A</t>
  </si>
  <si>
    <t>E42A</t>
  </si>
  <si>
    <t>24-07-18_PN12-D7A_PN12-E44A.png</t>
  </si>
  <si>
    <t>24-07-18</t>
  </si>
  <si>
    <t>E44A</t>
  </si>
  <si>
    <t>24-07-10_EV_MNAC-K375A_MNAC-N84A_MNAC-D52A.png</t>
  </si>
  <si>
    <t>A.1</t>
  </si>
  <si>
    <t>24-07-18_DISA-R468A_DISA_SVIR_DISA-D433A_SVIR-H52A.png</t>
  </si>
  <si>
    <t>H52A</t>
  </si>
  <si>
    <t>D433A</t>
  </si>
  <si>
    <t>R468A</t>
  </si>
  <si>
    <t>24-07-18_IMPD-Y157A_IMPD_IMPD-R330A_IMPD-H335A_HIPA_HIPA-D139A.png</t>
  </si>
  <si>
    <t>D139A</t>
  </si>
  <si>
    <t>H335A</t>
  </si>
  <si>
    <t>R330A</t>
  </si>
  <si>
    <t>Y157A</t>
  </si>
  <si>
    <t>24-07-18_GNAT-dHEPN_GNAT-R258A_GNAT-dGNAT_GNAT.png</t>
  </si>
  <si>
    <t>R258A</t>
  </si>
  <si>
    <t>∆HEPN</t>
  </si>
  <si>
    <t>∆GNAT</t>
  </si>
  <si>
    <t>24-07-18_NADR_NADR-D139A.png</t>
  </si>
  <si>
    <t>D137A</t>
  </si>
  <si>
    <t>24-07-18_MHAD-N292A_MHAD-D207A_MHAD_PN12-dACR_PN12.png</t>
  </si>
  <si>
    <t>∆DUF5830</t>
  </si>
  <si>
    <t>D207A</t>
  </si>
  <si>
    <t>N292A</t>
  </si>
  <si>
    <t>24-07-17_PN12-dACR_PN12_MHAD_MHAD-D207A_MHAD-N292A.png</t>
  </si>
  <si>
    <t>24-07-10_MNAC-K375A_MNAC-N84A_MNAC-D52A_EV.png</t>
  </si>
  <si>
    <t>A.2</t>
  </si>
  <si>
    <t>24-07-17_GNAT_GNAT-dHEPN_GNAT-dGNAT_GNAT-R258A.png</t>
  </si>
  <si>
    <t>24-07-17_MNAC_NADR_NADR-D137A.png</t>
  </si>
  <si>
    <t>24-07-12_IMPD-R338A_IMPD-Y157A_IMPD_IMPD-H335A_DISA-R468A.png</t>
  </si>
  <si>
    <t>24-07-12</t>
  </si>
  <si>
    <t>24-07-12_HIPA_HIPA-D139A_SVIR_SVIR-H52A_DISA_DISA-D433A.png</t>
  </si>
  <si>
    <t>24-07-10</t>
  </si>
  <si>
    <t>24-04-12_PIN8-E42A_EV_PIN8_PIN8-D7A.png</t>
  </si>
  <si>
    <t>24-04-12</t>
  </si>
  <si>
    <t>C</t>
  </si>
  <si>
    <t>Catalytic mutant</t>
  </si>
  <si>
    <t>Background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</si>
</sst>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&quot;Arial&quot;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49" fontId="3" fillId="0" borderId="0" xfId="0" applyNumberFormat="1" applyFont="1"/>
    <xf numFmtId="0" fontId="5" fillId="0" borderId="0" xfId="0" applyFont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6" fillId="0" borderId="0" xfId="1"/>
    <xf numFmtId="0" fontId="7" fillId="0" borderId="0" xfId="1" applyFont="1"/>
  </cellXfs>
  <cellStyles count="2">
    <cellStyle name="Normal" xfId="0" builtinId="0"/>
    <cellStyle name="Normal 2" xfId="1" xr:uid="{FCDA8694-D6A9-2E46-AD73-B3D2525B0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9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2.6640625" defaultRowHeight="15.75" customHeight="1"/>
  <cols>
    <col min="4" max="4" width="22.5" customWidth="1"/>
    <col min="5" max="5" width="17.5" customWidth="1"/>
    <col min="8" max="8" width="37.83203125" customWidth="1"/>
    <col min="11" max="11" width="16.6640625" customWidth="1"/>
  </cols>
  <sheetData>
    <row r="1" spans="1:18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5.75" customHeight="1">
      <c r="A2" s="3" t="s">
        <v>18</v>
      </c>
      <c r="B2" s="3">
        <v>1.1000000000000001</v>
      </c>
      <c r="C2" s="3" t="s">
        <v>19</v>
      </c>
      <c r="D2" s="3" t="s">
        <v>20</v>
      </c>
      <c r="E2" s="3">
        <v>500000000</v>
      </c>
      <c r="F2" s="3" t="s">
        <v>21</v>
      </c>
      <c r="G2" s="4" t="s">
        <v>22</v>
      </c>
      <c r="H2" s="5" t="s">
        <v>23</v>
      </c>
      <c r="I2" s="3">
        <v>8</v>
      </c>
      <c r="J2" s="3">
        <v>6</v>
      </c>
      <c r="K2" s="3" t="s">
        <v>24</v>
      </c>
      <c r="L2" s="3">
        <f t="shared" ref="L2:L182" si="0">10^I2*J2</f>
        <v>600000000</v>
      </c>
      <c r="M2" s="3">
        <f t="shared" ref="M2:M182" si="1">-LOG10(L2/E2)</f>
        <v>-7.9181246047624818E-2</v>
      </c>
      <c r="N2" s="3" t="b">
        <v>1</v>
      </c>
      <c r="O2" s="3"/>
      <c r="P2" s="3"/>
      <c r="Q2" s="3" t="s">
        <v>25</v>
      </c>
      <c r="R2" s="3">
        <v>37</v>
      </c>
    </row>
    <row r="3" spans="1:18" ht="15.75" customHeight="1">
      <c r="A3" s="3" t="s">
        <v>26</v>
      </c>
      <c r="B3" s="3">
        <v>1.1000000000000001</v>
      </c>
      <c r="C3" s="3" t="s">
        <v>19</v>
      </c>
      <c r="D3" s="3" t="s">
        <v>20</v>
      </c>
      <c r="E3" s="3">
        <v>6000</v>
      </c>
      <c r="F3" s="3" t="s">
        <v>21</v>
      </c>
      <c r="G3" s="4" t="s">
        <v>22</v>
      </c>
      <c r="H3" s="5" t="s">
        <v>23</v>
      </c>
      <c r="I3" s="3">
        <v>1</v>
      </c>
      <c r="J3" s="3">
        <v>4</v>
      </c>
      <c r="K3" s="3" t="s">
        <v>24</v>
      </c>
      <c r="L3" s="3">
        <f t="shared" si="0"/>
        <v>40</v>
      </c>
      <c r="M3" s="3">
        <f t="shared" si="1"/>
        <v>2.1760912590556813</v>
      </c>
      <c r="N3" s="3" t="b">
        <v>1</v>
      </c>
      <c r="O3" s="3"/>
      <c r="P3" s="3"/>
      <c r="Q3" s="3" t="s">
        <v>25</v>
      </c>
      <c r="R3" s="3">
        <v>37</v>
      </c>
    </row>
    <row r="4" spans="1:18" ht="15.75" customHeight="1">
      <c r="A4" s="3" t="s">
        <v>27</v>
      </c>
      <c r="B4" s="3">
        <v>1.1000000000000001</v>
      </c>
      <c r="C4" s="3" t="s">
        <v>19</v>
      </c>
      <c r="D4" s="3" t="s">
        <v>20</v>
      </c>
      <c r="E4" s="3">
        <v>60000000</v>
      </c>
      <c r="F4" s="3" t="s">
        <v>21</v>
      </c>
      <c r="G4" s="4" t="s">
        <v>22</v>
      </c>
      <c r="H4" s="5" t="s">
        <v>23</v>
      </c>
      <c r="I4" s="3">
        <v>6</v>
      </c>
      <c r="J4" s="3">
        <v>23</v>
      </c>
      <c r="K4" s="3" t="s">
        <v>24</v>
      </c>
      <c r="L4" s="3">
        <f t="shared" si="0"/>
        <v>23000000</v>
      </c>
      <c r="M4" s="3">
        <f t="shared" si="1"/>
        <v>0.41642341436605074</v>
      </c>
      <c r="N4" s="3" t="b">
        <v>1</v>
      </c>
      <c r="O4" s="3"/>
      <c r="P4" s="3"/>
      <c r="Q4" s="3" t="s">
        <v>25</v>
      </c>
      <c r="R4" s="3">
        <v>37</v>
      </c>
    </row>
    <row r="5" spans="1:18" ht="15.75" customHeight="1">
      <c r="A5" s="3" t="s">
        <v>28</v>
      </c>
      <c r="B5" s="3">
        <v>1.1000000000000001</v>
      </c>
      <c r="C5" s="3" t="s">
        <v>19</v>
      </c>
      <c r="D5" s="3" t="s">
        <v>20</v>
      </c>
      <c r="E5" s="3">
        <v>100000000</v>
      </c>
      <c r="F5" s="3" t="s">
        <v>21</v>
      </c>
      <c r="G5" s="4" t="s">
        <v>22</v>
      </c>
      <c r="H5" s="5" t="s">
        <v>23</v>
      </c>
      <c r="I5" s="3">
        <v>7</v>
      </c>
      <c r="J5" s="3">
        <v>5</v>
      </c>
      <c r="K5" s="3" t="s">
        <v>24</v>
      </c>
      <c r="L5" s="3">
        <f t="shared" si="0"/>
        <v>50000000</v>
      </c>
      <c r="M5" s="3">
        <f t="shared" si="1"/>
        <v>0.3010299956639812</v>
      </c>
      <c r="N5" s="3" t="b">
        <v>1</v>
      </c>
      <c r="O5" s="3"/>
      <c r="P5" s="3"/>
      <c r="Q5" s="3" t="s">
        <v>25</v>
      </c>
      <c r="R5" s="3">
        <v>37</v>
      </c>
    </row>
    <row r="6" spans="1:18" ht="15.75" customHeight="1">
      <c r="A6" s="3" t="s">
        <v>29</v>
      </c>
      <c r="B6" s="3">
        <v>1.1000000000000001</v>
      </c>
      <c r="C6" s="3" t="s">
        <v>19</v>
      </c>
      <c r="D6" s="3" t="s">
        <v>20</v>
      </c>
      <c r="E6" s="3">
        <v>100000000</v>
      </c>
      <c r="F6" s="3" t="s">
        <v>21</v>
      </c>
      <c r="G6" s="4" t="s">
        <v>22</v>
      </c>
      <c r="H6" s="5" t="s">
        <v>23</v>
      </c>
      <c r="I6" s="3">
        <v>6</v>
      </c>
      <c r="J6" s="3">
        <v>6</v>
      </c>
      <c r="K6" s="3" t="s">
        <v>24</v>
      </c>
      <c r="L6" s="3">
        <f t="shared" si="0"/>
        <v>6000000</v>
      </c>
      <c r="M6" s="3">
        <f t="shared" si="1"/>
        <v>1.2218487496163564</v>
      </c>
      <c r="N6" s="3" t="b">
        <v>1</v>
      </c>
      <c r="O6" s="3"/>
      <c r="P6" s="3"/>
      <c r="Q6" s="3" t="s">
        <v>25</v>
      </c>
      <c r="R6" s="3">
        <v>37</v>
      </c>
    </row>
    <row r="7" spans="1:18" ht="15.75" customHeight="1">
      <c r="A7" s="3" t="s">
        <v>30</v>
      </c>
      <c r="B7" s="3">
        <v>1.1000000000000001</v>
      </c>
      <c r="C7" s="3" t="s">
        <v>19</v>
      </c>
      <c r="D7" s="3" t="s">
        <v>20</v>
      </c>
      <c r="E7" s="3">
        <v>30000000</v>
      </c>
      <c r="F7" s="3" t="s">
        <v>21</v>
      </c>
      <c r="G7" s="4" t="s">
        <v>22</v>
      </c>
      <c r="H7" s="5" t="s">
        <v>23</v>
      </c>
      <c r="I7" s="3">
        <v>5</v>
      </c>
      <c r="J7" s="3">
        <v>15</v>
      </c>
      <c r="K7" s="3" t="s">
        <v>24</v>
      </c>
      <c r="L7" s="3">
        <f t="shared" si="0"/>
        <v>1500000</v>
      </c>
      <c r="M7" s="3">
        <f t="shared" si="1"/>
        <v>1.3010299956639813</v>
      </c>
      <c r="N7" s="3" t="b">
        <v>1</v>
      </c>
      <c r="O7" s="3"/>
      <c r="P7" s="3"/>
      <c r="Q7" s="3" t="s">
        <v>25</v>
      </c>
      <c r="R7" s="3">
        <v>37</v>
      </c>
    </row>
    <row r="8" spans="1:18" ht="15.75" customHeight="1">
      <c r="A8" s="3" t="s">
        <v>31</v>
      </c>
      <c r="B8" s="3">
        <v>1.1000000000000001</v>
      </c>
      <c r="C8" s="3" t="s">
        <v>19</v>
      </c>
      <c r="D8" s="3" t="s">
        <v>20</v>
      </c>
      <c r="E8" s="3">
        <v>300000000</v>
      </c>
      <c r="F8" s="3" t="s">
        <v>21</v>
      </c>
      <c r="G8" s="4" t="s">
        <v>22</v>
      </c>
      <c r="H8" s="5" t="s">
        <v>23</v>
      </c>
      <c r="I8" s="3">
        <v>7</v>
      </c>
      <c r="J8" s="3">
        <v>7</v>
      </c>
      <c r="K8" s="3" t="s">
        <v>24</v>
      </c>
      <c r="L8" s="3">
        <f t="shared" si="0"/>
        <v>70000000</v>
      </c>
      <c r="M8" s="3">
        <f t="shared" si="1"/>
        <v>0.63202321470540557</v>
      </c>
      <c r="N8" s="3" t="b">
        <v>1</v>
      </c>
      <c r="O8" s="3"/>
      <c r="P8" s="3"/>
      <c r="Q8" s="3" t="s">
        <v>25</v>
      </c>
      <c r="R8" s="3">
        <v>37</v>
      </c>
    </row>
    <row r="9" spans="1:18" ht="15.75" customHeight="1">
      <c r="A9" s="3" t="s">
        <v>32</v>
      </c>
      <c r="B9" s="3">
        <v>1.1000000000000001</v>
      </c>
      <c r="C9" s="3" t="s">
        <v>19</v>
      </c>
      <c r="D9" s="3" t="s">
        <v>20</v>
      </c>
      <c r="E9" s="3">
        <v>400000</v>
      </c>
      <c r="F9" s="3" t="s">
        <v>21</v>
      </c>
      <c r="G9" s="4" t="s">
        <v>22</v>
      </c>
      <c r="H9" s="5" t="s">
        <v>23</v>
      </c>
      <c r="I9" s="3">
        <v>4</v>
      </c>
      <c r="J9" s="3">
        <v>13</v>
      </c>
      <c r="K9" s="3" t="s">
        <v>24</v>
      </c>
      <c r="L9" s="3">
        <f t="shared" si="0"/>
        <v>130000</v>
      </c>
      <c r="M9" s="3">
        <f t="shared" si="1"/>
        <v>0.48811663902112562</v>
      </c>
      <c r="N9" s="3" t="b">
        <v>1</v>
      </c>
      <c r="O9" s="3"/>
      <c r="P9" s="3"/>
      <c r="Q9" s="3" t="s">
        <v>25</v>
      </c>
      <c r="R9" s="3">
        <v>37</v>
      </c>
    </row>
    <row r="10" spans="1:18" ht="15.75" customHeight="1">
      <c r="A10" s="3" t="s">
        <v>33</v>
      </c>
      <c r="B10" s="3">
        <v>1.1000000000000001</v>
      </c>
      <c r="C10" s="3" t="s">
        <v>19</v>
      </c>
      <c r="D10" s="3" t="s">
        <v>20</v>
      </c>
      <c r="E10" s="3">
        <v>50000000</v>
      </c>
      <c r="F10" s="3" t="s">
        <v>21</v>
      </c>
      <c r="G10" s="4" t="s">
        <v>22</v>
      </c>
      <c r="H10" s="5" t="s">
        <v>23</v>
      </c>
      <c r="I10" s="3">
        <v>2</v>
      </c>
      <c r="J10" s="3">
        <v>100</v>
      </c>
      <c r="L10" s="3">
        <f t="shared" si="0"/>
        <v>10000</v>
      </c>
      <c r="M10" s="3">
        <f t="shared" si="1"/>
        <v>3.6989700043360187</v>
      </c>
      <c r="N10" s="3" t="b">
        <v>1</v>
      </c>
      <c r="O10" s="3"/>
      <c r="P10" s="3"/>
      <c r="Q10" s="3" t="s">
        <v>25</v>
      </c>
      <c r="R10" s="3">
        <v>37</v>
      </c>
    </row>
    <row r="11" spans="1:18" ht="15.75" customHeight="1">
      <c r="A11" s="3" t="s">
        <v>34</v>
      </c>
      <c r="B11" s="3">
        <v>1.1000000000000001</v>
      </c>
      <c r="C11" s="3" t="s">
        <v>19</v>
      </c>
      <c r="D11" s="3" t="s">
        <v>20</v>
      </c>
      <c r="E11" s="3">
        <v>20000000</v>
      </c>
      <c r="F11" s="3" t="s">
        <v>21</v>
      </c>
      <c r="G11" s="4" t="s">
        <v>22</v>
      </c>
      <c r="H11" s="5" t="s">
        <v>23</v>
      </c>
      <c r="I11" s="3">
        <v>6</v>
      </c>
      <c r="J11" s="3">
        <v>7</v>
      </c>
      <c r="K11" s="3" t="s">
        <v>24</v>
      </c>
      <c r="L11" s="3">
        <f t="shared" si="0"/>
        <v>7000000</v>
      </c>
      <c r="M11" s="3">
        <f t="shared" si="1"/>
        <v>0.45593195564972439</v>
      </c>
      <c r="N11" s="3" t="b">
        <v>1</v>
      </c>
      <c r="O11" s="3"/>
      <c r="P11" s="3"/>
      <c r="Q11" s="3" t="s">
        <v>25</v>
      </c>
      <c r="R11" s="3">
        <v>37</v>
      </c>
    </row>
    <row r="12" spans="1:18" ht="15.75" customHeight="1">
      <c r="A12" s="3" t="s">
        <v>35</v>
      </c>
      <c r="B12" s="3">
        <v>1.2</v>
      </c>
      <c r="C12" s="3" t="s">
        <v>19</v>
      </c>
      <c r="D12" s="3" t="s">
        <v>36</v>
      </c>
      <c r="E12" s="3">
        <v>40000000</v>
      </c>
      <c r="F12" s="3" t="s">
        <v>37</v>
      </c>
      <c r="G12" s="4" t="s">
        <v>22</v>
      </c>
      <c r="H12" s="5" t="s">
        <v>38</v>
      </c>
      <c r="I12" s="3">
        <v>5</v>
      </c>
      <c r="J12" s="3">
        <v>10</v>
      </c>
      <c r="K12" s="3" t="s">
        <v>24</v>
      </c>
      <c r="L12" s="3">
        <f t="shared" si="0"/>
        <v>1000000</v>
      </c>
      <c r="M12" s="3">
        <f t="shared" si="1"/>
        <v>1.6020599913279623</v>
      </c>
      <c r="N12" s="3" t="b">
        <v>1</v>
      </c>
      <c r="O12" s="3"/>
      <c r="P12" s="3"/>
      <c r="Q12" s="3" t="s">
        <v>25</v>
      </c>
      <c r="R12" s="3">
        <v>37</v>
      </c>
    </row>
    <row r="13" spans="1:18" ht="15.75" customHeight="1">
      <c r="A13" s="3" t="s">
        <v>35</v>
      </c>
      <c r="B13" s="3">
        <v>1.2</v>
      </c>
      <c r="C13" s="3" t="s">
        <v>19</v>
      </c>
      <c r="D13" s="3" t="s">
        <v>36</v>
      </c>
      <c r="E13" s="3">
        <v>40000000</v>
      </c>
      <c r="F13" s="3" t="s">
        <v>39</v>
      </c>
      <c r="G13" s="4" t="s">
        <v>22</v>
      </c>
      <c r="H13" s="5" t="s">
        <v>38</v>
      </c>
      <c r="I13" s="3">
        <v>3</v>
      </c>
      <c r="J13" s="3">
        <v>5</v>
      </c>
      <c r="K13" s="3" t="s">
        <v>24</v>
      </c>
      <c r="L13" s="3">
        <f t="shared" si="0"/>
        <v>5000</v>
      </c>
      <c r="M13" s="3">
        <f t="shared" si="1"/>
        <v>3.9030899869919438</v>
      </c>
      <c r="N13" s="3" t="b">
        <v>1</v>
      </c>
      <c r="O13" s="3" t="b">
        <v>1</v>
      </c>
      <c r="P13" s="3"/>
      <c r="Q13" s="3" t="s">
        <v>25</v>
      </c>
      <c r="R13" s="3">
        <v>37</v>
      </c>
    </row>
    <row r="14" spans="1:18" ht="15.75" customHeight="1">
      <c r="A14" s="3" t="s">
        <v>40</v>
      </c>
      <c r="B14" s="3">
        <v>1.2</v>
      </c>
      <c r="C14" s="3" t="s">
        <v>19</v>
      </c>
      <c r="D14" s="3" t="s">
        <v>36</v>
      </c>
      <c r="E14" s="3">
        <v>2100000000</v>
      </c>
      <c r="F14" s="3" t="s">
        <v>21</v>
      </c>
      <c r="G14" s="4" t="s">
        <v>22</v>
      </c>
      <c r="H14" s="5" t="s">
        <v>41</v>
      </c>
      <c r="I14" s="3">
        <v>8</v>
      </c>
      <c r="J14" s="3">
        <v>16</v>
      </c>
      <c r="K14" s="3" t="s">
        <v>24</v>
      </c>
      <c r="L14" s="3">
        <f t="shared" si="0"/>
        <v>1600000000</v>
      </c>
      <c r="M14" s="3">
        <f t="shared" si="1"/>
        <v>0.11809931207799451</v>
      </c>
      <c r="N14" s="3" t="b">
        <v>1</v>
      </c>
      <c r="O14" s="3"/>
      <c r="P14" s="3"/>
      <c r="Q14" s="3" t="s">
        <v>25</v>
      </c>
      <c r="R14" s="3">
        <v>37</v>
      </c>
    </row>
    <row r="15" spans="1:18" ht="15.75" customHeight="1">
      <c r="A15" s="3" t="s">
        <v>42</v>
      </c>
      <c r="B15" s="3">
        <v>1.2</v>
      </c>
      <c r="C15" s="3" t="s">
        <v>19</v>
      </c>
      <c r="D15" s="3" t="s">
        <v>36</v>
      </c>
      <c r="E15" s="3">
        <v>300000000</v>
      </c>
      <c r="F15" s="3" t="s">
        <v>21</v>
      </c>
      <c r="G15" s="4" t="s">
        <v>22</v>
      </c>
      <c r="H15" s="5" t="s">
        <v>41</v>
      </c>
      <c r="I15" s="3">
        <v>6</v>
      </c>
      <c r="J15" s="3">
        <v>60</v>
      </c>
      <c r="K15" s="3" t="s">
        <v>24</v>
      </c>
      <c r="L15" s="3">
        <f t="shared" si="0"/>
        <v>60000000</v>
      </c>
      <c r="M15" s="3">
        <f t="shared" si="1"/>
        <v>0.69897000433601875</v>
      </c>
      <c r="N15" s="3" t="b">
        <v>1</v>
      </c>
      <c r="O15" s="3"/>
      <c r="P15" s="3"/>
      <c r="Q15" s="3" t="s">
        <v>25</v>
      </c>
      <c r="R15" s="3">
        <v>37</v>
      </c>
    </row>
    <row r="16" spans="1:18" ht="15.75" customHeight="1">
      <c r="A16" s="3" t="s">
        <v>43</v>
      </c>
      <c r="B16" s="3">
        <v>1.2</v>
      </c>
      <c r="C16" s="3" t="s">
        <v>19</v>
      </c>
      <c r="D16" s="3" t="s">
        <v>36</v>
      </c>
      <c r="E16" s="3">
        <v>500000000</v>
      </c>
      <c r="F16" s="3" t="s">
        <v>21</v>
      </c>
      <c r="G16" s="4" t="s">
        <v>22</v>
      </c>
      <c r="H16" s="5" t="s">
        <v>41</v>
      </c>
      <c r="I16" s="3">
        <v>5</v>
      </c>
      <c r="J16" s="3">
        <v>20</v>
      </c>
      <c r="K16" s="3" t="s">
        <v>24</v>
      </c>
      <c r="L16" s="3">
        <f t="shared" si="0"/>
        <v>2000000</v>
      </c>
      <c r="M16" s="3">
        <f t="shared" si="1"/>
        <v>2.3979400086720375</v>
      </c>
      <c r="N16" s="3" t="b">
        <v>1</v>
      </c>
      <c r="O16" s="3"/>
      <c r="P16" s="3"/>
      <c r="Q16" s="3" t="s">
        <v>25</v>
      </c>
      <c r="R16" s="3">
        <v>37</v>
      </c>
    </row>
    <row r="17" spans="1:18" ht="15.75" customHeight="1">
      <c r="A17" s="3" t="s">
        <v>44</v>
      </c>
      <c r="B17" s="3">
        <v>1.2</v>
      </c>
      <c r="C17" s="3" t="s">
        <v>19</v>
      </c>
      <c r="D17" s="3" t="s">
        <v>36</v>
      </c>
      <c r="E17" s="3">
        <v>200000</v>
      </c>
      <c r="F17" s="3" t="s">
        <v>21</v>
      </c>
      <c r="G17" s="4" t="s">
        <v>22</v>
      </c>
      <c r="H17" s="5" t="s">
        <v>41</v>
      </c>
      <c r="I17" s="3">
        <v>1</v>
      </c>
      <c r="J17" s="3">
        <v>100</v>
      </c>
      <c r="K17" s="3" t="s">
        <v>24</v>
      </c>
      <c r="L17" s="3">
        <f t="shared" si="0"/>
        <v>1000</v>
      </c>
      <c r="M17" s="3">
        <f t="shared" si="1"/>
        <v>2.3010299956639813</v>
      </c>
      <c r="N17" s="3" t="b">
        <v>1</v>
      </c>
      <c r="O17" s="3"/>
      <c r="P17" s="3"/>
      <c r="Q17" s="3" t="s">
        <v>25</v>
      </c>
      <c r="R17" s="3">
        <v>37</v>
      </c>
    </row>
    <row r="18" spans="1:18" ht="15.75" customHeight="1">
      <c r="A18" s="3" t="s">
        <v>45</v>
      </c>
      <c r="B18" s="3">
        <v>1.2</v>
      </c>
      <c r="C18" s="3" t="s">
        <v>19</v>
      </c>
      <c r="D18" s="3" t="s">
        <v>36</v>
      </c>
      <c r="E18" s="3">
        <v>80000000</v>
      </c>
      <c r="F18" s="3" t="s">
        <v>21</v>
      </c>
      <c r="G18" s="4" t="s">
        <v>22</v>
      </c>
      <c r="H18" s="5" t="s">
        <v>41</v>
      </c>
      <c r="I18" s="3">
        <v>6</v>
      </c>
      <c r="J18" s="3">
        <v>10</v>
      </c>
      <c r="L18" s="3">
        <f t="shared" si="0"/>
        <v>10000000</v>
      </c>
      <c r="M18" s="3">
        <f t="shared" si="1"/>
        <v>0.90308998699194354</v>
      </c>
      <c r="N18" s="3" t="b">
        <v>1</v>
      </c>
      <c r="O18" s="3"/>
      <c r="P18" s="3"/>
      <c r="Q18" s="3" t="s">
        <v>25</v>
      </c>
      <c r="R18" s="3">
        <v>37</v>
      </c>
    </row>
    <row r="19" spans="1:18" ht="15.75" customHeight="1">
      <c r="A19" s="3" t="s">
        <v>46</v>
      </c>
      <c r="B19" s="3">
        <v>1.2</v>
      </c>
      <c r="C19" s="3" t="s">
        <v>19</v>
      </c>
      <c r="D19" s="3" t="s">
        <v>36</v>
      </c>
      <c r="E19" s="3">
        <v>13000</v>
      </c>
      <c r="F19" s="3" t="s">
        <v>21</v>
      </c>
      <c r="G19" s="4" t="s">
        <v>22</v>
      </c>
      <c r="H19" s="5" t="s">
        <v>41</v>
      </c>
      <c r="I19" s="3">
        <v>0</v>
      </c>
      <c r="J19" s="3">
        <v>1</v>
      </c>
      <c r="L19" s="3">
        <f t="shared" si="0"/>
        <v>1</v>
      </c>
      <c r="M19" s="3">
        <f t="shared" si="1"/>
        <v>4.1139433523068369</v>
      </c>
      <c r="N19" s="3" t="b">
        <v>1</v>
      </c>
      <c r="O19" s="3"/>
      <c r="P19" s="3"/>
      <c r="Q19" s="3" t="s">
        <v>25</v>
      </c>
      <c r="R19" s="3">
        <v>37</v>
      </c>
    </row>
    <row r="20" spans="1:18" ht="15.75" customHeight="1">
      <c r="A20" s="3" t="s">
        <v>47</v>
      </c>
      <c r="B20" s="3">
        <v>1.2</v>
      </c>
      <c r="C20" s="3" t="s">
        <v>19</v>
      </c>
      <c r="D20" s="3" t="s">
        <v>36</v>
      </c>
      <c r="E20" s="3">
        <v>400000000</v>
      </c>
      <c r="F20" s="3" t="s">
        <v>21</v>
      </c>
      <c r="G20" s="4" t="s">
        <v>22</v>
      </c>
      <c r="H20" s="5" t="s">
        <v>41</v>
      </c>
      <c r="I20" s="3">
        <v>4</v>
      </c>
      <c r="J20" s="3">
        <v>100</v>
      </c>
      <c r="K20" s="3" t="s">
        <v>24</v>
      </c>
      <c r="L20" s="3">
        <f t="shared" si="0"/>
        <v>1000000</v>
      </c>
      <c r="M20" s="3">
        <f t="shared" si="1"/>
        <v>2.6020599913279625</v>
      </c>
      <c r="N20" s="3" t="b">
        <v>1</v>
      </c>
      <c r="O20" s="3"/>
      <c r="P20" s="3"/>
      <c r="Q20" s="3" t="s">
        <v>25</v>
      </c>
      <c r="R20" s="3">
        <v>37</v>
      </c>
    </row>
    <row r="21" spans="1:18" ht="15.75" customHeight="1">
      <c r="A21" s="3" t="s">
        <v>48</v>
      </c>
      <c r="B21" s="3">
        <v>1.2</v>
      </c>
      <c r="C21" s="3" t="s">
        <v>19</v>
      </c>
      <c r="D21" s="3" t="s">
        <v>36</v>
      </c>
      <c r="E21" s="3">
        <v>100000000</v>
      </c>
      <c r="F21" s="3" t="s">
        <v>21</v>
      </c>
      <c r="G21" s="4" t="s">
        <v>22</v>
      </c>
      <c r="H21" s="5" t="s">
        <v>41</v>
      </c>
      <c r="I21" s="3">
        <v>7</v>
      </c>
      <c r="J21" s="3">
        <v>10</v>
      </c>
      <c r="K21" s="3" t="s">
        <v>24</v>
      </c>
      <c r="L21" s="3">
        <f t="shared" si="0"/>
        <v>100000000</v>
      </c>
      <c r="M21" s="3">
        <f t="shared" si="1"/>
        <v>0</v>
      </c>
      <c r="N21" s="3" t="b">
        <v>1</v>
      </c>
      <c r="O21" s="3"/>
      <c r="P21" s="3"/>
      <c r="Q21" s="3" t="s">
        <v>25</v>
      </c>
      <c r="R21" s="3">
        <v>37</v>
      </c>
    </row>
    <row r="22" spans="1:18" ht="15.75" customHeight="1">
      <c r="A22" s="3" t="s">
        <v>49</v>
      </c>
      <c r="B22" s="3">
        <v>1.2</v>
      </c>
      <c r="C22" s="3" t="s">
        <v>19</v>
      </c>
      <c r="D22" s="3" t="s">
        <v>36</v>
      </c>
      <c r="E22" s="3">
        <v>300000000</v>
      </c>
      <c r="F22" s="3" t="s">
        <v>21</v>
      </c>
      <c r="G22" s="4" t="s">
        <v>22</v>
      </c>
      <c r="H22" s="5" t="s">
        <v>41</v>
      </c>
      <c r="I22" s="3">
        <v>8</v>
      </c>
      <c r="J22" s="3">
        <v>5</v>
      </c>
      <c r="K22" s="3" t="s">
        <v>24</v>
      </c>
      <c r="L22" s="3">
        <f t="shared" si="0"/>
        <v>500000000</v>
      </c>
      <c r="M22" s="3">
        <f t="shared" si="1"/>
        <v>-0.22184874961635639</v>
      </c>
      <c r="N22" s="3" t="b">
        <v>1</v>
      </c>
      <c r="O22" s="3"/>
      <c r="P22" s="3"/>
      <c r="Q22" s="3" t="s">
        <v>25</v>
      </c>
      <c r="R22" s="3">
        <v>37</v>
      </c>
    </row>
    <row r="23" spans="1:18" ht="15.75" customHeight="1">
      <c r="A23" s="3" t="s">
        <v>50</v>
      </c>
      <c r="B23" s="3">
        <v>1.2</v>
      </c>
      <c r="C23" s="3" t="s">
        <v>19</v>
      </c>
      <c r="D23" s="3" t="s">
        <v>36</v>
      </c>
      <c r="E23" s="3">
        <v>300000000</v>
      </c>
      <c r="F23" s="3" t="s">
        <v>21</v>
      </c>
      <c r="G23" s="4" t="s">
        <v>22</v>
      </c>
      <c r="H23" s="5" t="s">
        <v>41</v>
      </c>
      <c r="I23" s="3">
        <v>8</v>
      </c>
      <c r="J23" s="3">
        <v>4</v>
      </c>
      <c r="K23" s="3" t="s">
        <v>24</v>
      </c>
      <c r="L23" s="3">
        <f t="shared" si="0"/>
        <v>400000000</v>
      </c>
      <c r="M23" s="3">
        <f t="shared" si="1"/>
        <v>-0.12493873660829993</v>
      </c>
      <c r="N23" s="3" t="b">
        <v>1</v>
      </c>
      <c r="O23" s="3"/>
      <c r="P23" s="3"/>
      <c r="Q23" s="3" t="s">
        <v>25</v>
      </c>
      <c r="R23" s="3">
        <v>37</v>
      </c>
    </row>
    <row r="24" spans="1:18" ht="15.75" customHeight="1">
      <c r="A24" s="3" t="s">
        <v>35</v>
      </c>
      <c r="B24" s="3">
        <v>1.2</v>
      </c>
      <c r="C24" s="3" t="s">
        <v>19</v>
      </c>
      <c r="D24" s="3" t="s">
        <v>36</v>
      </c>
      <c r="E24" s="3">
        <v>40000000</v>
      </c>
      <c r="F24" s="3" t="s">
        <v>21</v>
      </c>
      <c r="G24" s="4" t="s">
        <v>22</v>
      </c>
      <c r="H24" s="5" t="s">
        <v>41</v>
      </c>
      <c r="I24" s="3">
        <v>1</v>
      </c>
      <c r="J24" s="3">
        <v>10</v>
      </c>
      <c r="K24" s="3" t="s">
        <v>24</v>
      </c>
      <c r="L24" s="3">
        <f t="shared" si="0"/>
        <v>100</v>
      </c>
      <c r="M24" s="3">
        <f t="shared" si="1"/>
        <v>5.6020599913279625</v>
      </c>
      <c r="N24" s="3" t="b">
        <v>1</v>
      </c>
      <c r="O24" s="3"/>
      <c r="P24" s="3"/>
      <c r="Q24" s="3" t="s">
        <v>25</v>
      </c>
      <c r="R24" s="3">
        <v>37</v>
      </c>
    </row>
    <row r="25" spans="1:18" ht="15.75" customHeight="1">
      <c r="A25" s="3" t="s">
        <v>31</v>
      </c>
      <c r="B25" s="3">
        <v>1.1000000000000001</v>
      </c>
      <c r="C25" s="3" t="s">
        <v>19</v>
      </c>
      <c r="D25" s="3" t="s">
        <v>20</v>
      </c>
      <c r="E25" s="3">
        <v>300000000</v>
      </c>
      <c r="F25" s="3" t="s">
        <v>51</v>
      </c>
      <c r="G25" s="4" t="s">
        <v>22</v>
      </c>
      <c r="H25" s="5" t="s">
        <v>41</v>
      </c>
      <c r="I25" s="3">
        <v>5</v>
      </c>
      <c r="J25" s="3">
        <v>3</v>
      </c>
      <c r="L25" s="3">
        <f t="shared" si="0"/>
        <v>300000</v>
      </c>
      <c r="M25" s="3">
        <f t="shared" si="1"/>
        <v>3</v>
      </c>
      <c r="N25" s="3" t="b">
        <v>1</v>
      </c>
      <c r="O25" s="3"/>
      <c r="P25" s="3"/>
      <c r="Q25" s="3" t="s">
        <v>25</v>
      </c>
      <c r="R25" s="3">
        <v>37</v>
      </c>
    </row>
    <row r="26" spans="1:18" ht="15.75" customHeight="1">
      <c r="A26" s="3" t="s">
        <v>34</v>
      </c>
      <c r="B26" s="3">
        <v>1.1000000000000001</v>
      </c>
      <c r="C26" s="3" t="s">
        <v>19</v>
      </c>
      <c r="D26" s="3" t="s">
        <v>20</v>
      </c>
      <c r="E26" s="3">
        <v>20000000</v>
      </c>
      <c r="F26" s="3" t="s">
        <v>51</v>
      </c>
      <c r="G26" s="4" t="s">
        <v>22</v>
      </c>
      <c r="H26" s="5" t="s">
        <v>41</v>
      </c>
      <c r="I26" s="3">
        <v>5</v>
      </c>
      <c r="J26" s="3">
        <v>4</v>
      </c>
      <c r="L26" s="3">
        <f t="shared" si="0"/>
        <v>400000</v>
      </c>
      <c r="M26" s="3">
        <f t="shared" si="1"/>
        <v>1.6989700043360187</v>
      </c>
      <c r="N26" s="3" t="b">
        <v>1</v>
      </c>
      <c r="O26" s="3"/>
      <c r="P26" s="3"/>
      <c r="Q26" s="3" t="s">
        <v>25</v>
      </c>
      <c r="R26" s="3">
        <v>37</v>
      </c>
    </row>
    <row r="27" spans="1:18" ht="15.75" customHeight="1">
      <c r="A27" s="3" t="s">
        <v>52</v>
      </c>
      <c r="B27" s="3">
        <v>1.2</v>
      </c>
      <c r="C27" s="3" t="s">
        <v>19</v>
      </c>
      <c r="D27" s="3" t="s">
        <v>36</v>
      </c>
      <c r="E27" s="3">
        <v>5000000</v>
      </c>
      <c r="F27" s="3" t="s">
        <v>53</v>
      </c>
      <c r="G27" s="4" t="s">
        <v>22</v>
      </c>
      <c r="H27" s="5" t="s">
        <v>54</v>
      </c>
      <c r="I27" s="3">
        <v>3</v>
      </c>
      <c r="J27" s="3">
        <v>100</v>
      </c>
      <c r="L27" s="3">
        <f t="shared" si="0"/>
        <v>100000</v>
      </c>
      <c r="M27" s="3">
        <f t="shared" si="1"/>
        <v>1.6989700043360187</v>
      </c>
      <c r="N27" s="3" t="b">
        <v>1</v>
      </c>
      <c r="O27" s="3"/>
      <c r="P27" s="3"/>
      <c r="Q27" s="3" t="s">
        <v>25</v>
      </c>
      <c r="R27" s="3">
        <v>37</v>
      </c>
    </row>
    <row r="28" spans="1:18" ht="15.75" customHeight="1">
      <c r="A28" s="3" t="s">
        <v>43</v>
      </c>
      <c r="B28" s="3">
        <v>1.2</v>
      </c>
      <c r="C28" s="3" t="s">
        <v>19</v>
      </c>
      <c r="D28" s="3" t="s">
        <v>36</v>
      </c>
      <c r="E28" s="3">
        <v>500000000</v>
      </c>
      <c r="F28" s="3" t="s">
        <v>53</v>
      </c>
      <c r="G28" s="4" t="s">
        <v>22</v>
      </c>
      <c r="H28" s="5" t="s">
        <v>54</v>
      </c>
      <c r="I28" s="3">
        <v>5</v>
      </c>
      <c r="J28" s="3">
        <v>100</v>
      </c>
      <c r="L28" s="3">
        <f t="shared" si="0"/>
        <v>10000000</v>
      </c>
      <c r="M28" s="3">
        <f t="shared" si="1"/>
        <v>1.6989700043360187</v>
      </c>
      <c r="N28" s="3" t="b">
        <v>1</v>
      </c>
      <c r="O28" s="3"/>
      <c r="P28" s="3"/>
      <c r="Q28" s="3" t="s">
        <v>25</v>
      </c>
      <c r="R28" s="3">
        <v>37</v>
      </c>
    </row>
    <row r="29" spans="1:18" ht="15.75" customHeight="1">
      <c r="A29" s="3" t="s">
        <v>35</v>
      </c>
      <c r="B29" s="3">
        <v>1.2</v>
      </c>
      <c r="C29" s="3" t="s">
        <v>19</v>
      </c>
      <c r="D29" s="3" t="s">
        <v>36</v>
      </c>
      <c r="E29" s="3">
        <v>40000000</v>
      </c>
      <c r="F29" s="3" t="s">
        <v>53</v>
      </c>
      <c r="G29" s="4" t="s">
        <v>22</v>
      </c>
      <c r="H29" s="5" t="s">
        <v>54</v>
      </c>
      <c r="I29" s="3">
        <v>3</v>
      </c>
      <c r="J29" s="3">
        <v>3</v>
      </c>
      <c r="L29" s="3">
        <f t="shared" si="0"/>
        <v>3000</v>
      </c>
      <c r="M29" s="3">
        <f t="shared" si="1"/>
        <v>4.1249387366082999</v>
      </c>
      <c r="N29" s="3" t="b">
        <v>1</v>
      </c>
      <c r="O29" s="3"/>
      <c r="P29" s="3"/>
      <c r="Q29" s="3" t="s">
        <v>25</v>
      </c>
      <c r="R29" s="3">
        <v>37</v>
      </c>
    </row>
    <row r="30" spans="1:18" ht="15.75" customHeight="1">
      <c r="A30" s="3" t="s">
        <v>29</v>
      </c>
      <c r="B30" s="3">
        <v>1.1000000000000001</v>
      </c>
      <c r="C30" s="3" t="s">
        <v>19</v>
      </c>
      <c r="D30" s="3" t="s">
        <v>20</v>
      </c>
      <c r="E30" s="3">
        <v>100000000</v>
      </c>
      <c r="F30" s="3" t="s">
        <v>53</v>
      </c>
      <c r="G30" s="4" t="s">
        <v>22</v>
      </c>
      <c r="H30" s="5" t="s">
        <v>20</v>
      </c>
      <c r="I30" s="3">
        <v>6</v>
      </c>
      <c r="J30" s="3">
        <v>21</v>
      </c>
      <c r="K30" s="3" t="s">
        <v>24</v>
      </c>
      <c r="L30" s="3">
        <f t="shared" si="0"/>
        <v>21000000</v>
      </c>
      <c r="M30" s="3">
        <f t="shared" si="1"/>
        <v>0.6777807052660807</v>
      </c>
      <c r="N30" s="3" t="b">
        <v>1</v>
      </c>
      <c r="O30" s="3"/>
      <c r="P30" s="3"/>
      <c r="Q30" s="3" t="s">
        <v>25</v>
      </c>
      <c r="R30" s="3">
        <v>37</v>
      </c>
    </row>
    <row r="31" spans="1:18" ht="15.75" customHeight="1">
      <c r="A31" s="3" t="s">
        <v>43</v>
      </c>
      <c r="B31" s="3">
        <v>1.2</v>
      </c>
      <c r="C31" s="3" t="s">
        <v>19</v>
      </c>
      <c r="D31" s="3" t="s">
        <v>36</v>
      </c>
      <c r="E31" s="3">
        <v>500000000</v>
      </c>
      <c r="F31" s="3" t="s">
        <v>55</v>
      </c>
      <c r="G31" s="3" t="s">
        <v>56</v>
      </c>
      <c r="H31" s="5" t="s">
        <v>57</v>
      </c>
      <c r="I31" s="3">
        <v>2</v>
      </c>
      <c r="J31" s="3">
        <v>100</v>
      </c>
      <c r="K31" s="3" t="s">
        <v>24</v>
      </c>
      <c r="L31" s="3">
        <f t="shared" si="0"/>
        <v>10000</v>
      </c>
      <c r="M31" s="3">
        <f t="shared" si="1"/>
        <v>4.6989700043360187</v>
      </c>
      <c r="N31" s="3" t="b">
        <v>1</v>
      </c>
      <c r="O31" s="3"/>
      <c r="P31" s="3"/>
      <c r="Q31" s="3" t="s">
        <v>25</v>
      </c>
      <c r="R31" s="3">
        <v>37</v>
      </c>
    </row>
    <row r="32" spans="1:18" ht="15.75" customHeight="1">
      <c r="A32" s="3" t="s">
        <v>52</v>
      </c>
      <c r="B32" s="3">
        <v>1.2</v>
      </c>
      <c r="C32" s="3" t="s">
        <v>19</v>
      </c>
      <c r="D32" s="3" t="s">
        <v>36</v>
      </c>
      <c r="E32" s="3">
        <v>5000000</v>
      </c>
      <c r="F32" s="3" t="s">
        <v>58</v>
      </c>
      <c r="G32" s="3" t="s">
        <v>56</v>
      </c>
      <c r="H32" s="5" t="s">
        <v>59</v>
      </c>
      <c r="I32" s="3">
        <v>1</v>
      </c>
      <c r="J32" s="3">
        <v>100</v>
      </c>
      <c r="L32" s="3">
        <f t="shared" si="0"/>
        <v>1000</v>
      </c>
      <c r="M32" s="3">
        <f t="shared" si="1"/>
        <v>3.6989700043360187</v>
      </c>
      <c r="N32" s="3" t="b">
        <v>1</v>
      </c>
      <c r="O32" s="3"/>
      <c r="P32" s="3"/>
      <c r="Q32" s="3" t="s">
        <v>25</v>
      </c>
      <c r="R32" s="3">
        <v>37</v>
      </c>
    </row>
    <row r="33" spans="1:18" ht="15.75" customHeight="1">
      <c r="A33" s="3" t="s">
        <v>28</v>
      </c>
      <c r="B33" s="3">
        <v>1.1000000000000001</v>
      </c>
      <c r="C33" s="3" t="s">
        <v>19</v>
      </c>
      <c r="D33" s="3" t="s">
        <v>20</v>
      </c>
      <c r="E33" s="3">
        <v>100000000</v>
      </c>
      <c r="F33" s="3" t="s">
        <v>55</v>
      </c>
      <c r="G33" s="3" t="s">
        <v>56</v>
      </c>
      <c r="H33" s="5" t="s">
        <v>60</v>
      </c>
      <c r="I33" s="3">
        <v>3</v>
      </c>
      <c r="J33" s="3">
        <v>100</v>
      </c>
      <c r="K33" s="3" t="s">
        <v>24</v>
      </c>
      <c r="L33" s="3">
        <f t="shared" si="0"/>
        <v>100000</v>
      </c>
      <c r="M33" s="3">
        <f t="shared" si="1"/>
        <v>3</v>
      </c>
      <c r="N33" s="3" t="b">
        <v>1</v>
      </c>
      <c r="O33" s="3"/>
      <c r="P33" s="3"/>
      <c r="Q33" s="3" t="s">
        <v>25</v>
      </c>
      <c r="R33" s="3">
        <v>37</v>
      </c>
    </row>
    <row r="34" spans="1:18" ht="15.75" customHeight="1">
      <c r="A34" s="3" t="s">
        <v>31</v>
      </c>
      <c r="B34" s="3">
        <v>1.1000000000000001</v>
      </c>
      <c r="C34" s="3" t="s">
        <v>19</v>
      </c>
      <c r="D34" s="3" t="s">
        <v>20</v>
      </c>
      <c r="E34" s="3">
        <v>300000000</v>
      </c>
      <c r="F34" s="3" t="s">
        <v>55</v>
      </c>
      <c r="G34" s="3" t="s">
        <v>56</v>
      </c>
      <c r="H34" s="5" t="s">
        <v>60</v>
      </c>
      <c r="I34" s="3">
        <v>3</v>
      </c>
      <c r="J34" s="3">
        <v>100</v>
      </c>
      <c r="K34" s="3" t="s">
        <v>24</v>
      </c>
      <c r="L34" s="3">
        <f t="shared" si="0"/>
        <v>100000</v>
      </c>
      <c r="M34" s="3">
        <f t="shared" si="1"/>
        <v>3.4771212547196626</v>
      </c>
      <c r="N34" s="3" t="b">
        <v>1</v>
      </c>
      <c r="O34" s="3"/>
      <c r="P34" s="3"/>
      <c r="Q34" s="3" t="s">
        <v>25</v>
      </c>
      <c r="R34" s="3">
        <v>37</v>
      </c>
    </row>
    <row r="35" spans="1:18" ht="15.75" customHeight="1">
      <c r="A35" s="3" t="s">
        <v>34</v>
      </c>
      <c r="B35" s="3">
        <v>1.1000000000000001</v>
      </c>
      <c r="C35" s="3" t="s">
        <v>19</v>
      </c>
      <c r="D35" s="3" t="s">
        <v>20</v>
      </c>
      <c r="E35" s="3">
        <v>20000000</v>
      </c>
      <c r="F35" s="3" t="s">
        <v>55</v>
      </c>
      <c r="G35" s="3" t="s">
        <v>56</v>
      </c>
      <c r="H35" s="5" t="s">
        <v>60</v>
      </c>
      <c r="I35" s="3">
        <v>3</v>
      </c>
      <c r="J35" s="3">
        <v>100</v>
      </c>
      <c r="K35" s="3" t="s">
        <v>24</v>
      </c>
      <c r="L35" s="3">
        <f t="shared" si="0"/>
        <v>100000</v>
      </c>
      <c r="M35" s="3">
        <f t="shared" si="1"/>
        <v>2.3010299956639813</v>
      </c>
      <c r="N35" s="3" t="b">
        <v>1</v>
      </c>
      <c r="O35" s="3"/>
      <c r="P35" s="3"/>
      <c r="Q35" s="3" t="s">
        <v>25</v>
      </c>
      <c r="R35" s="3">
        <v>37</v>
      </c>
    </row>
    <row r="36" spans="1:18" ht="15.75" customHeight="1">
      <c r="A36" s="3" t="s">
        <v>27</v>
      </c>
      <c r="B36" s="3">
        <v>1.1000000000000001</v>
      </c>
      <c r="C36" s="3" t="s">
        <v>19</v>
      </c>
      <c r="D36" s="3" t="s">
        <v>20</v>
      </c>
      <c r="E36" s="3">
        <v>60000000</v>
      </c>
      <c r="F36" s="3" t="s">
        <v>61</v>
      </c>
      <c r="G36" s="3" t="s">
        <v>62</v>
      </c>
      <c r="H36" s="5" t="s">
        <v>63</v>
      </c>
      <c r="I36" s="3">
        <v>6</v>
      </c>
      <c r="J36" s="3">
        <v>7</v>
      </c>
      <c r="K36" s="3" t="s">
        <v>24</v>
      </c>
      <c r="L36" s="3">
        <f t="shared" si="0"/>
        <v>7000000</v>
      </c>
      <c r="M36" s="3">
        <f t="shared" si="1"/>
        <v>0.93305321036938682</v>
      </c>
      <c r="N36" s="3" t="b">
        <v>1</v>
      </c>
      <c r="O36" s="3" t="b">
        <v>1</v>
      </c>
      <c r="P36" s="3"/>
      <c r="Q36" s="3" t="s">
        <v>25</v>
      </c>
      <c r="R36" s="3">
        <v>37</v>
      </c>
    </row>
    <row r="37" spans="1:18" ht="15.75" customHeight="1">
      <c r="A37" s="3" t="s">
        <v>18</v>
      </c>
      <c r="B37" s="3">
        <v>1.1000000000000001</v>
      </c>
      <c r="C37" s="3" t="s">
        <v>19</v>
      </c>
      <c r="D37" s="3" t="s">
        <v>20</v>
      </c>
      <c r="E37" s="3">
        <v>500000000</v>
      </c>
      <c r="F37" s="3" t="s">
        <v>64</v>
      </c>
      <c r="G37" s="3" t="s">
        <v>62</v>
      </c>
      <c r="H37" s="5" t="s">
        <v>63</v>
      </c>
      <c r="I37" s="3">
        <v>8</v>
      </c>
      <c r="J37" s="3">
        <v>7</v>
      </c>
      <c r="K37" s="3" t="s">
        <v>24</v>
      </c>
      <c r="L37" s="3">
        <f t="shared" si="0"/>
        <v>700000000</v>
      </c>
      <c r="M37" s="3">
        <f t="shared" si="1"/>
        <v>-0.14612803567823801</v>
      </c>
      <c r="N37" s="3" t="b">
        <v>1</v>
      </c>
      <c r="O37" s="3" t="b">
        <v>1</v>
      </c>
      <c r="P37" s="3"/>
      <c r="Q37" s="3" t="s">
        <v>25</v>
      </c>
      <c r="R37" s="3">
        <v>37</v>
      </c>
    </row>
    <row r="38" spans="1:18" ht="15.75" customHeight="1">
      <c r="A38" s="3" t="s">
        <v>28</v>
      </c>
      <c r="B38" s="3">
        <v>1.1000000000000001</v>
      </c>
      <c r="C38" s="3" t="s">
        <v>19</v>
      </c>
      <c r="D38" s="3" t="s">
        <v>20</v>
      </c>
      <c r="E38" s="3">
        <v>100000000</v>
      </c>
      <c r="F38" s="3" t="s">
        <v>64</v>
      </c>
      <c r="G38" s="3" t="s">
        <v>62</v>
      </c>
      <c r="H38" s="5" t="s">
        <v>63</v>
      </c>
      <c r="I38" s="3">
        <v>6</v>
      </c>
      <c r="J38" s="3">
        <v>12</v>
      </c>
      <c r="K38" s="3" t="s">
        <v>24</v>
      </c>
      <c r="L38" s="3">
        <f t="shared" si="0"/>
        <v>12000000</v>
      </c>
      <c r="M38" s="3">
        <f t="shared" si="1"/>
        <v>0.92081875395237522</v>
      </c>
      <c r="N38" s="3" t="b">
        <v>1</v>
      </c>
      <c r="O38" s="3" t="b">
        <v>1</v>
      </c>
      <c r="P38" s="3"/>
      <c r="Q38" s="3" t="s">
        <v>25</v>
      </c>
      <c r="R38" s="3">
        <v>37</v>
      </c>
    </row>
    <row r="39" spans="1:18" ht="15.75" customHeight="1">
      <c r="A39" s="3" t="s">
        <v>29</v>
      </c>
      <c r="B39" s="3">
        <v>1.1000000000000001</v>
      </c>
      <c r="C39" s="3" t="s">
        <v>19</v>
      </c>
      <c r="D39" s="3" t="s">
        <v>20</v>
      </c>
      <c r="E39" s="3">
        <v>100000000</v>
      </c>
      <c r="F39" s="3" t="s">
        <v>64</v>
      </c>
      <c r="G39" s="3" t="s">
        <v>62</v>
      </c>
      <c r="H39" s="5" t="s">
        <v>63</v>
      </c>
      <c r="I39" s="3">
        <v>6</v>
      </c>
      <c r="J39" s="3">
        <v>10</v>
      </c>
      <c r="L39" s="3">
        <f t="shared" si="0"/>
        <v>10000000</v>
      </c>
      <c r="M39" s="3">
        <f t="shared" si="1"/>
        <v>1</v>
      </c>
      <c r="N39" s="3" t="b">
        <v>1</v>
      </c>
      <c r="O39" s="3" t="b">
        <v>1</v>
      </c>
      <c r="P39" s="3"/>
      <c r="Q39" s="3" t="s">
        <v>25</v>
      </c>
      <c r="R39" s="3">
        <v>37</v>
      </c>
    </row>
    <row r="40" spans="1:18" ht="15.75" customHeight="1">
      <c r="A40" s="3" t="s">
        <v>31</v>
      </c>
      <c r="B40" s="3">
        <v>1.1000000000000001</v>
      </c>
      <c r="C40" s="3" t="s">
        <v>19</v>
      </c>
      <c r="D40" s="3" t="s">
        <v>20</v>
      </c>
      <c r="E40" s="3">
        <v>300000000</v>
      </c>
      <c r="F40" s="3" t="s">
        <v>64</v>
      </c>
      <c r="G40" s="3" t="s">
        <v>62</v>
      </c>
      <c r="H40" s="5" t="s">
        <v>63</v>
      </c>
      <c r="I40" s="3">
        <v>6</v>
      </c>
      <c r="J40" s="3">
        <v>6</v>
      </c>
      <c r="K40" s="3" t="s">
        <v>24</v>
      </c>
      <c r="L40" s="3">
        <f t="shared" si="0"/>
        <v>6000000</v>
      </c>
      <c r="M40" s="3">
        <f t="shared" si="1"/>
        <v>1.6989700043360187</v>
      </c>
      <c r="N40" s="3" t="b">
        <v>1</v>
      </c>
      <c r="O40" s="3" t="b">
        <v>1</v>
      </c>
      <c r="P40" s="3"/>
      <c r="Q40" s="3" t="s">
        <v>25</v>
      </c>
      <c r="R40" s="3">
        <v>37</v>
      </c>
    </row>
    <row r="41" spans="1:18" ht="15.75" customHeight="1">
      <c r="A41" s="3" t="s">
        <v>30</v>
      </c>
      <c r="B41" s="3">
        <v>1.1000000000000001</v>
      </c>
      <c r="C41" s="3" t="s">
        <v>19</v>
      </c>
      <c r="D41" s="3" t="s">
        <v>20</v>
      </c>
      <c r="E41" s="3">
        <v>30000000</v>
      </c>
      <c r="F41" s="3" t="s">
        <v>65</v>
      </c>
      <c r="G41" s="3" t="s">
        <v>62</v>
      </c>
      <c r="H41" s="5" t="s">
        <v>66</v>
      </c>
      <c r="I41" s="3">
        <v>2</v>
      </c>
      <c r="J41" s="3">
        <v>100</v>
      </c>
      <c r="L41" s="3">
        <f t="shared" si="0"/>
        <v>10000</v>
      </c>
      <c r="M41" s="3">
        <f t="shared" si="1"/>
        <v>3.4771212547196626</v>
      </c>
      <c r="N41" s="3" t="b">
        <v>1</v>
      </c>
      <c r="O41" s="3"/>
      <c r="P41" s="3"/>
      <c r="Q41" s="3" t="s">
        <v>25</v>
      </c>
      <c r="R41" s="3">
        <v>37</v>
      </c>
    </row>
    <row r="42" spans="1:18" ht="15.75" customHeight="1">
      <c r="A42" s="3" t="s">
        <v>32</v>
      </c>
      <c r="B42" s="3">
        <v>1.1000000000000001</v>
      </c>
      <c r="C42" s="3" t="s">
        <v>19</v>
      </c>
      <c r="D42" s="3" t="s">
        <v>20</v>
      </c>
      <c r="E42" s="3">
        <v>400000</v>
      </c>
      <c r="F42" s="3" t="s">
        <v>65</v>
      </c>
      <c r="G42" s="3" t="s">
        <v>62</v>
      </c>
      <c r="H42" s="5" t="s">
        <v>66</v>
      </c>
      <c r="I42" s="3">
        <v>0</v>
      </c>
      <c r="J42" s="3">
        <v>1</v>
      </c>
      <c r="L42" s="3">
        <f t="shared" si="0"/>
        <v>1</v>
      </c>
      <c r="M42" s="3">
        <f t="shared" si="1"/>
        <v>5.6020599913279625</v>
      </c>
      <c r="N42" s="3" t="b">
        <v>1</v>
      </c>
      <c r="O42" s="3"/>
      <c r="P42" s="3"/>
      <c r="Q42" s="3" t="s">
        <v>25</v>
      </c>
      <c r="R42" s="3">
        <v>37</v>
      </c>
    </row>
    <row r="43" spans="1:18" ht="13">
      <c r="A43" s="3" t="s">
        <v>33</v>
      </c>
      <c r="B43" s="3">
        <v>1.1000000000000001</v>
      </c>
      <c r="C43" s="3" t="s">
        <v>19</v>
      </c>
      <c r="D43" s="3" t="s">
        <v>20</v>
      </c>
      <c r="E43" s="3">
        <v>50000000</v>
      </c>
      <c r="F43" s="3" t="s">
        <v>65</v>
      </c>
      <c r="G43" s="3" t="s">
        <v>62</v>
      </c>
      <c r="H43" s="5" t="s">
        <v>66</v>
      </c>
      <c r="I43" s="3">
        <v>1</v>
      </c>
      <c r="J43" s="3">
        <v>100</v>
      </c>
      <c r="L43" s="3">
        <f t="shared" si="0"/>
        <v>1000</v>
      </c>
      <c r="M43" s="3">
        <f t="shared" si="1"/>
        <v>4.6989700043360187</v>
      </c>
      <c r="N43" s="3" t="b">
        <v>1</v>
      </c>
      <c r="O43" s="3"/>
      <c r="P43" s="3"/>
      <c r="Q43" s="3" t="s">
        <v>25</v>
      </c>
      <c r="R43" s="3">
        <v>37</v>
      </c>
    </row>
    <row r="44" spans="1:18" ht="13">
      <c r="A44" s="3" t="s">
        <v>67</v>
      </c>
      <c r="B44" s="3">
        <v>1.1000000000000001</v>
      </c>
      <c r="C44" s="3" t="s">
        <v>19</v>
      </c>
      <c r="D44" s="3" t="s">
        <v>20</v>
      </c>
      <c r="E44" s="3">
        <v>300000000</v>
      </c>
      <c r="F44" s="3" t="s">
        <v>68</v>
      </c>
      <c r="G44" s="3" t="s">
        <v>62</v>
      </c>
      <c r="H44" s="5" t="s">
        <v>66</v>
      </c>
      <c r="I44" s="3">
        <v>7</v>
      </c>
      <c r="J44" s="3">
        <v>4</v>
      </c>
      <c r="K44" s="3" t="s">
        <v>24</v>
      </c>
      <c r="L44" s="3">
        <f t="shared" si="0"/>
        <v>40000000</v>
      </c>
      <c r="M44" s="3">
        <f t="shared" si="1"/>
        <v>0.87506126339170009</v>
      </c>
      <c r="N44" s="3" t="b">
        <v>1</v>
      </c>
      <c r="O44" s="3"/>
      <c r="P44" s="3"/>
      <c r="Q44" s="3" t="s">
        <v>25</v>
      </c>
      <c r="R44" s="3">
        <v>37</v>
      </c>
    </row>
    <row r="45" spans="1:18" ht="13">
      <c r="A45" s="3" t="s">
        <v>29</v>
      </c>
      <c r="B45" s="3">
        <v>1.1000000000000001</v>
      </c>
      <c r="C45" s="3" t="s">
        <v>19</v>
      </c>
      <c r="D45" s="3" t="s">
        <v>20</v>
      </c>
      <c r="E45" s="3">
        <v>100000000</v>
      </c>
      <c r="F45" s="3" t="s">
        <v>68</v>
      </c>
      <c r="G45" s="3" t="s">
        <v>62</v>
      </c>
      <c r="H45" s="5" t="s">
        <v>66</v>
      </c>
      <c r="I45" s="3">
        <v>6</v>
      </c>
      <c r="J45" s="3">
        <v>24</v>
      </c>
      <c r="K45" s="3" t="s">
        <v>24</v>
      </c>
      <c r="L45" s="3">
        <f t="shared" si="0"/>
        <v>24000000</v>
      </c>
      <c r="M45" s="3">
        <f t="shared" si="1"/>
        <v>0.61978875828839397</v>
      </c>
      <c r="N45" s="3" t="b">
        <v>1</v>
      </c>
      <c r="O45" s="3"/>
      <c r="P45" s="3"/>
      <c r="Q45" s="3" t="s">
        <v>25</v>
      </c>
      <c r="R45" s="3">
        <v>37</v>
      </c>
    </row>
    <row r="46" spans="1:18" ht="13">
      <c r="A46" s="3" t="s">
        <v>32</v>
      </c>
      <c r="B46" s="3">
        <v>1.1000000000000001</v>
      </c>
      <c r="C46" s="3" t="s">
        <v>19</v>
      </c>
      <c r="D46" s="3" t="s">
        <v>20</v>
      </c>
      <c r="E46" s="3">
        <v>400000</v>
      </c>
      <c r="F46" s="3" t="s">
        <v>68</v>
      </c>
      <c r="G46" s="3" t="s">
        <v>62</v>
      </c>
      <c r="H46" s="5" t="s">
        <v>66</v>
      </c>
      <c r="I46" s="3">
        <v>3</v>
      </c>
      <c r="J46" s="3">
        <v>10</v>
      </c>
      <c r="K46" s="3" t="s">
        <v>24</v>
      </c>
      <c r="L46" s="3">
        <f t="shared" si="0"/>
        <v>10000</v>
      </c>
      <c r="M46" s="3">
        <f t="shared" si="1"/>
        <v>1.6020599913279623</v>
      </c>
      <c r="N46" s="3" t="b">
        <v>1</v>
      </c>
      <c r="O46" s="3"/>
      <c r="P46" s="3"/>
      <c r="Q46" s="3" t="s">
        <v>25</v>
      </c>
      <c r="R46" s="3">
        <v>37</v>
      </c>
    </row>
    <row r="47" spans="1:18" ht="13">
      <c r="A47" s="3" t="s">
        <v>34</v>
      </c>
      <c r="B47" s="3">
        <v>1.1000000000000001</v>
      </c>
      <c r="C47" s="3" t="s">
        <v>19</v>
      </c>
      <c r="D47" s="3" t="s">
        <v>20</v>
      </c>
      <c r="E47" s="3">
        <v>20000000</v>
      </c>
      <c r="F47" s="3" t="s">
        <v>68</v>
      </c>
      <c r="G47" s="3" t="s">
        <v>62</v>
      </c>
      <c r="H47" s="5" t="s">
        <v>66</v>
      </c>
      <c r="I47" s="3">
        <v>7</v>
      </c>
      <c r="J47" s="3">
        <v>2</v>
      </c>
      <c r="K47" s="3" t="s">
        <v>24</v>
      </c>
      <c r="L47" s="3">
        <f t="shared" si="0"/>
        <v>20000000</v>
      </c>
      <c r="M47" s="3">
        <f t="shared" si="1"/>
        <v>0</v>
      </c>
      <c r="N47" s="3" t="b">
        <v>1</v>
      </c>
      <c r="O47" s="3"/>
      <c r="P47" s="3"/>
      <c r="Q47" s="3" t="s">
        <v>25</v>
      </c>
      <c r="R47" s="3">
        <v>37</v>
      </c>
    </row>
    <row r="48" spans="1:18" ht="13">
      <c r="A48" s="3" t="s">
        <v>35</v>
      </c>
      <c r="B48" s="3">
        <v>1.2</v>
      </c>
      <c r="C48" s="3" t="s">
        <v>19</v>
      </c>
      <c r="D48" s="3" t="s">
        <v>36</v>
      </c>
      <c r="E48" s="3">
        <v>40000000</v>
      </c>
      <c r="F48" s="3" t="s">
        <v>64</v>
      </c>
      <c r="G48" s="3" t="s">
        <v>62</v>
      </c>
      <c r="H48" s="5" t="s">
        <v>66</v>
      </c>
      <c r="I48" s="3">
        <v>0</v>
      </c>
      <c r="J48" s="3">
        <v>1</v>
      </c>
      <c r="L48" s="3">
        <f t="shared" si="0"/>
        <v>1</v>
      </c>
      <c r="M48" s="3">
        <f t="shared" si="1"/>
        <v>7.6020599913279625</v>
      </c>
      <c r="N48" s="3" t="b">
        <v>1</v>
      </c>
      <c r="O48" s="3" t="b">
        <v>1</v>
      </c>
      <c r="P48" s="3"/>
      <c r="Q48" s="3" t="s">
        <v>25</v>
      </c>
      <c r="R48" s="3">
        <v>37</v>
      </c>
    </row>
    <row r="49" spans="1:18" ht="13">
      <c r="A49" s="3" t="s">
        <v>50</v>
      </c>
      <c r="B49" s="3">
        <v>1.2</v>
      </c>
      <c r="C49" s="3" t="s">
        <v>19</v>
      </c>
      <c r="D49" s="3" t="s">
        <v>36</v>
      </c>
      <c r="E49" s="3">
        <v>300000000</v>
      </c>
      <c r="F49" s="3" t="s">
        <v>64</v>
      </c>
      <c r="G49" s="3" t="s">
        <v>62</v>
      </c>
      <c r="H49" s="5" t="s">
        <v>66</v>
      </c>
      <c r="I49" s="3">
        <v>6</v>
      </c>
      <c r="J49" s="3">
        <v>6</v>
      </c>
      <c r="K49" s="3" t="s">
        <v>24</v>
      </c>
      <c r="L49" s="3">
        <f t="shared" si="0"/>
        <v>6000000</v>
      </c>
      <c r="M49" s="3">
        <f t="shared" si="1"/>
        <v>1.6989700043360187</v>
      </c>
      <c r="N49" s="3" t="b">
        <v>1</v>
      </c>
      <c r="O49" s="3" t="b">
        <v>1</v>
      </c>
      <c r="P49" s="3"/>
      <c r="Q49" s="3" t="s">
        <v>25</v>
      </c>
      <c r="R49" s="3">
        <v>37</v>
      </c>
    </row>
    <row r="50" spans="1:18" ht="13">
      <c r="A50" s="3" t="s">
        <v>43</v>
      </c>
      <c r="B50" s="3">
        <v>1.2</v>
      </c>
      <c r="C50" s="3" t="s">
        <v>19</v>
      </c>
      <c r="D50" s="3" t="s">
        <v>36</v>
      </c>
      <c r="E50" s="3">
        <v>500000000</v>
      </c>
      <c r="F50" s="3" t="s">
        <v>64</v>
      </c>
      <c r="G50" s="3" t="s">
        <v>62</v>
      </c>
      <c r="H50" s="5" t="s">
        <v>66</v>
      </c>
      <c r="I50" s="3">
        <v>4</v>
      </c>
      <c r="J50" s="3">
        <v>100</v>
      </c>
      <c r="K50" s="3" t="s">
        <v>24</v>
      </c>
      <c r="L50" s="3">
        <f t="shared" si="0"/>
        <v>1000000</v>
      </c>
      <c r="M50" s="3">
        <f t="shared" si="1"/>
        <v>2.6989700043360187</v>
      </c>
      <c r="N50" s="3" t="b">
        <v>1</v>
      </c>
      <c r="O50" s="3" t="b">
        <v>1</v>
      </c>
      <c r="P50" s="3"/>
      <c r="Q50" s="3" t="s">
        <v>25</v>
      </c>
      <c r="R50" s="3">
        <v>37</v>
      </c>
    </row>
    <row r="51" spans="1:18" ht="13">
      <c r="A51" s="3" t="s">
        <v>52</v>
      </c>
      <c r="B51" s="3">
        <v>1.2</v>
      </c>
      <c r="C51" s="3" t="s">
        <v>19</v>
      </c>
      <c r="D51" s="3" t="s">
        <v>36</v>
      </c>
      <c r="E51" s="3">
        <v>5000000</v>
      </c>
      <c r="F51" s="3" t="s">
        <v>69</v>
      </c>
      <c r="G51" s="3" t="s">
        <v>62</v>
      </c>
      <c r="H51" s="5" t="s">
        <v>70</v>
      </c>
      <c r="I51" s="3">
        <v>2</v>
      </c>
      <c r="J51" s="3">
        <v>100</v>
      </c>
      <c r="L51" s="3">
        <f t="shared" si="0"/>
        <v>10000</v>
      </c>
      <c r="M51" s="3">
        <f t="shared" si="1"/>
        <v>2.6989700043360187</v>
      </c>
      <c r="N51" s="3" t="b">
        <v>1</v>
      </c>
      <c r="O51" s="3"/>
      <c r="P51" s="3"/>
      <c r="Q51" s="3" t="s">
        <v>25</v>
      </c>
      <c r="R51" s="3">
        <v>37</v>
      </c>
    </row>
    <row r="52" spans="1:18" ht="13">
      <c r="A52" s="3" t="s">
        <v>43</v>
      </c>
      <c r="B52" s="3">
        <v>1.2</v>
      </c>
      <c r="C52" s="3" t="s">
        <v>19</v>
      </c>
      <c r="D52" s="3" t="s">
        <v>36</v>
      </c>
      <c r="E52" s="3">
        <v>500000000</v>
      </c>
      <c r="F52" s="3" t="s">
        <v>68</v>
      </c>
      <c r="G52" s="3" t="s">
        <v>62</v>
      </c>
      <c r="H52" s="5" t="s">
        <v>70</v>
      </c>
      <c r="I52" s="3">
        <v>4</v>
      </c>
      <c r="J52" s="3">
        <v>10</v>
      </c>
      <c r="K52" s="3" t="s">
        <v>24</v>
      </c>
      <c r="L52" s="3">
        <f t="shared" si="0"/>
        <v>100000</v>
      </c>
      <c r="M52" s="3">
        <f t="shared" si="1"/>
        <v>3.6989700043360187</v>
      </c>
      <c r="N52" s="3" t="b">
        <v>1</v>
      </c>
      <c r="O52" s="3"/>
      <c r="P52" s="3"/>
      <c r="Q52" s="3" t="s">
        <v>25</v>
      </c>
      <c r="R52" s="3">
        <v>37</v>
      </c>
    </row>
    <row r="53" spans="1:18" ht="13">
      <c r="A53" s="3" t="s">
        <v>42</v>
      </c>
      <c r="B53" s="3">
        <v>2.2000000000000002</v>
      </c>
      <c r="C53" s="3" t="s">
        <v>19</v>
      </c>
      <c r="D53" s="3" t="s">
        <v>71</v>
      </c>
      <c r="E53" s="3">
        <v>10000000000</v>
      </c>
      <c r="F53" s="6" t="s">
        <v>72</v>
      </c>
      <c r="G53" s="3" t="s">
        <v>73</v>
      </c>
      <c r="H53" s="5" t="s">
        <v>74</v>
      </c>
      <c r="I53" s="3">
        <v>7</v>
      </c>
      <c r="J53" s="3">
        <v>14</v>
      </c>
      <c r="K53" s="3" t="s">
        <v>24</v>
      </c>
      <c r="L53" s="3">
        <f t="shared" si="0"/>
        <v>140000000</v>
      </c>
      <c r="M53" s="3">
        <f t="shared" si="1"/>
        <v>1.853871964321762</v>
      </c>
      <c r="O53" s="3" t="b">
        <v>1</v>
      </c>
      <c r="P53" s="3"/>
      <c r="Q53" s="3" t="s">
        <v>25</v>
      </c>
      <c r="R53" s="3">
        <v>37</v>
      </c>
    </row>
    <row r="54" spans="1:18" ht="13">
      <c r="A54" s="3" t="s">
        <v>52</v>
      </c>
      <c r="B54" s="3">
        <v>2.2000000000000002</v>
      </c>
      <c r="C54" s="3" t="s">
        <v>19</v>
      </c>
      <c r="D54" s="3" t="s">
        <v>71</v>
      </c>
      <c r="E54" s="3">
        <v>2200000000</v>
      </c>
      <c r="F54" s="3" t="s">
        <v>75</v>
      </c>
      <c r="G54" s="3" t="s">
        <v>73</v>
      </c>
      <c r="H54" s="5" t="s">
        <v>74</v>
      </c>
      <c r="I54" s="3">
        <v>1</v>
      </c>
      <c r="J54" s="3">
        <v>100</v>
      </c>
      <c r="L54" s="3">
        <f t="shared" si="0"/>
        <v>1000</v>
      </c>
      <c r="M54" s="3">
        <f t="shared" si="1"/>
        <v>6.3424226808222066</v>
      </c>
      <c r="O54" s="3" t="b">
        <v>1</v>
      </c>
      <c r="P54" s="3"/>
      <c r="Q54" s="3" t="s">
        <v>25</v>
      </c>
      <c r="R54" s="3">
        <v>37</v>
      </c>
    </row>
    <row r="55" spans="1:18" ht="13">
      <c r="A55" s="3" t="s">
        <v>33</v>
      </c>
      <c r="B55" s="3">
        <v>2.1</v>
      </c>
      <c r="C55" s="3" t="s">
        <v>19</v>
      </c>
      <c r="D55" s="3" t="s">
        <v>71</v>
      </c>
      <c r="E55" s="3">
        <v>50000000</v>
      </c>
      <c r="F55" s="3" t="s">
        <v>75</v>
      </c>
      <c r="G55" s="3" t="s">
        <v>73</v>
      </c>
      <c r="H55" s="5" t="s">
        <v>76</v>
      </c>
      <c r="I55" s="3">
        <v>2</v>
      </c>
      <c r="J55" s="3">
        <v>100</v>
      </c>
      <c r="L55" s="3">
        <f t="shared" si="0"/>
        <v>10000</v>
      </c>
      <c r="M55" s="3">
        <f t="shared" si="1"/>
        <v>3.6989700043360187</v>
      </c>
      <c r="O55" s="3" t="b">
        <v>1</v>
      </c>
      <c r="P55" s="3"/>
      <c r="Q55" s="3" t="s">
        <v>25</v>
      </c>
      <c r="R55" s="3">
        <v>37</v>
      </c>
    </row>
    <row r="56" spans="1:18" ht="13">
      <c r="A56" s="3" t="s">
        <v>32</v>
      </c>
      <c r="B56" s="3">
        <v>2.1</v>
      </c>
      <c r="C56" s="3" t="s">
        <v>19</v>
      </c>
      <c r="D56" s="3" t="s">
        <v>71</v>
      </c>
      <c r="E56" s="3">
        <v>200000</v>
      </c>
      <c r="F56" s="3" t="s">
        <v>75</v>
      </c>
      <c r="G56" s="3" t="s">
        <v>73</v>
      </c>
      <c r="H56" s="5" t="s">
        <v>76</v>
      </c>
      <c r="I56" s="3">
        <v>3</v>
      </c>
      <c r="J56" s="3">
        <v>11</v>
      </c>
      <c r="L56" s="3">
        <f t="shared" si="0"/>
        <v>11000</v>
      </c>
      <c r="M56" s="3">
        <f t="shared" si="1"/>
        <v>1.2596373105057561</v>
      </c>
      <c r="O56" s="3" t="b">
        <v>1</v>
      </c>
      <c r="P56" s="3"/>
      <c r="Q56" s="3" t="s">
        <v>25</v>
      </c>
      <c r="R56" s="3">
        <v>37</v>
      </c>
    </row>
    <row r="57" spans="1:18" ht="13">
      <c r="A57" s="3" t="s">
        <v>30</v>
      </c>
      <c r="B57" s="3">
        <v>2.1</v>
      </c>
      <c r="C57" s="3" t="s">
        <v>19</v>
      </c>
      <c r="D57" s="3" t="s">
        <v>71</v>
      </c>
      <c r="E57" s="3">
        <v>200000000</v>
      </c>
      <c r="F57" s="3" t="s">
        <v>75</v>
      </c>
      <c r="G57" s="3" t="s">
        <v>73</v>
      </c>
      <c r="H57" s="5" t="s">
        <v>76</v>
      </c>
      <c r="I57" s="3">
        <v>3</v>
      </c>
      <c r="J57" s="3">
        <v>2</v>
      </c>
      <c r="L57" s="3">
        <f t="shared" si="0"/>
        <v>2000</v>
      </c>
      <c r="M57" s="3">
        <f t="shared" si="1"/>
        <v>5</v>
      </c>
      <c r="O57" s="3" t="b">
        <v>1</v>
      </c>
      <c r="P57" s="3"/>
      <c r="Q57" s="3" t="s">
        <v>25</v>
      </c>
      <c r="R57" s="3">
        <v>37</v>
      </c>
    </row>
    <row r="58" spans="1:18" ht="13">
      <c r="A58" s="3" t="s">
        <v>43</v>
      </c>
      <c r="B58" s="3">
        <v>2.2000000000000002</v>
      </c>
      <c r="C58" s="3" t="s">
        <v>19</v>
      </c>
      <c r="D58" s="3" t="s">
        <v>71</v>
      </c>
      <c r="E58" s="3">
        <v>2400000000</v>
      </c>
      <c r="F58" s="3" t="s">
        <v>77</v>
      </c>
      <c r="G58" s="3" t="s">
        <v>78</v>
      </c>
      <c r="H58" s="5" t="s">
        <v>79</v>
      </c>
      <c r="I58" s="3">
        <v>3</v>
      </c>
      <c r="J58" s="3">
        <v>100</v>
      </c>
      <c r="K58" s="3" t="s">
        <v>24</v>
      </c>
      <c r="L58" s="3">
        <f t="shared" si="0"/>
        <v>100000</v>
      </c>
      <c r="M58" s="3">
        <f t="shared" si="1"/>
        <v>4.3802112417116064</v>
      </c>
      <c r="O58" s="3" t="b">
        <v>1</v>
      </c>
      <c r="P58" s="3"/>
      <c r="Q58" s="3" t="s">
        <v>25</v>
      </c>
      <c r="R58" s="3">
        <v>37</v>
      </c>
    </row>
    <row r="59" spans="1:18" ht="13">
      <c r="A59" s="3" t="s">
        <v>32</v>
      </c>
      <c r="B59" s="3">
        <v>2.1</v>
      </c>
      <c r="C59" s="3" t="s">
        <v>19</v>
      </c>
      <c r="D59" s="3" t="s">
        <v>71</v>
      </c>
      <c r="E59" s="3">
        <v>200000</v>
      </c>
      <c r="F59" s="3" t="s">
        <v>80</v>
      </c>
      <c r="G59" s="3" t="s">
        <v>78</v>
      </c>
      <c r="H59" s="5" t="s">
        <v>81</v>
      </c>
      <c r="I59" s="3">
        <v>0</v>
      </c>
      <c r="J59" s="3">
        <v>1</v>
      </c>
      <c r="L59" s="3">
        <f t="shared" si="0"/>
        <v>1</v>
      </c>
      <c r="M59" s="3">
        <f t="shared" si="1"/>
        <v>5.3010299956639813</v>
      </c>
      <c r="O59" s="3" t="b">
        <v>1</v>
      </c>
      <c r="P59" s="3"/>
      <c r="Q59" s="3" t="s">
        <v>25</v>
      </c>
      <c r="R59" s="3">
        <v>37</v>
      </c>
    </row>
    <row r="60" spans="1:18" ht="13">
      <c r="A60" s="3" t="s">
        <v>30</v>
      </c>
      <c r="B60" s="3">
        <v>2.1</v>
      </c>
      <c r="C60" s="3" t="s">
        <v>19</v>
      </c>
      <c r="D60" s="3" t="s">
        <v>71</v>
      </c>
      <c r="E60" s="3">
        <v>200000000</v>
      </c>
      <c r="F60" s="3" t="s">
        <v>80</v>
      </c>
      <c r="G60" s="3" t="s">
        <v>78</v>
      </c>
      <c r="H60" s="5" t="s">
        <v>81</v>
      </c>
      <c r="I60" s="3">
        <v>2</v>
      </c>
      <c r="J60" s="3">
        <v>10</v>
      </c>
      <c r="L60" s="3">
        <f t="shared" si="0"/>
        <v>1000</v>
      </c>
      <c r="M60" s="3">
        <f t="shared" si="1"/>
        <v>5.3010299956639813</v>
      </c>
      <c r="O60" s="3" t="b">
        <v>1</v>
      </c>
      <c r="P60" s="3"/>
      <c r="Q60" s="3" t="s">
        <v>25</v>
      </c>
      <c r="R60" s="3">
        <v>37</v>
      </c>
    </row>
    <row r="61" spans="1:18" ht="13">
      <c r="A61" s="3" t="s">
        <v>33</v>
      </c>
      <c r="B61" s="3">
        <v>2.1</v>
      </c>
      <c r="C61" s="3" t="s">
        <v>19</v>
      </c>
      <c r="D61" s="3" t="s">
        <v>71</v>
      </c>
      <c r="E61" s="3">
        <v>50000000</v>
      </c>
      <c r="F61" s="3" t="s">
        <v>82</v>
      </c>
      <c r="G61" s="3" t="s">
        <v>78</v>
      </c>
      <c r="H61" s="5" t="s">
        <v>81</v>
      </c>
      <c r="I61" s="3">
        <v>5</v>
      </c>
      <c r="J61" s="3">
        <v>43</v>
      </c>
      <c r="K61" s="3" t="s">
        <v>24</v>
      </c>
      <c r="L61" s="3">
        <f t="shared" si="0"/>
        <v>4300000</v>
      </c>
      <c r="M61" s="3">
        <f t="shared" si="1"/>
        <v>1.0655015487564323</v>
      </c>
      <c r="O61" s="3" t="b">
        <v>1</v>
      </c>
      <c r="P61" s="3"/>
      <c r="Q61" s="3" t="s">
        <v>25</v>
      </c>
      <c r="R61" s="3">
        <v>37</v>
      </c>
    </row>
    <row r="62" spans="1:18" ht="13">
      <c r="A62" s="3" t="s">
        <v>30</v>
      </c>
      <c r="B62" s="3">
        <v>2.1</v>
      </c>
      <c r="C62" s="3" t="s">
        <v>19</v>
      </c>
      <c r="D62" s="3" t="s">
        <v>71</v>
      </c>
      <c r="E62" s="3">
        <v>200000000</v>
      </c>
      <c r="F62" s="3" t="s">
        <v>82</v>
      </c>
      <c r="G62" s="3" t="s">
        <v>78</v>
      </c>
      <c r="H62" s="5" t="s">
        <v>81</v>
      </c>
      <c r="I62" s="3">
        <v>6</v>
      </c>
      <c r="J62" s="3">
        <v>31</v>
      </c>
      <c r="K62" s="3" t="s">
        <v>24</v>
      </c>
      <c r="L62" s="3">
        <f t="shared" si="0"/>
        <v>31000000</v>
      </c>
      <c r="M62" s="3">
        <f t="shared" si="1"/>
        <v>0.8096683018297085</v>
      </c>
      <c r="O62" s="3" t="b">
        <v>1</v>
      </c>
      <c r="P62" s="3"/>
      <c r="Q62" s="3" t="s">
        <v>25</v>
      </c>
      <c r="R62" s="3">
        <v>37</v>
      </c>
    </row>
    <row r="63" spans="1:18" ht="13">
      <c r="A63" s="3" t="s">
        <v>29</v>
      </c>
      <c r="B63" s="3">
        <v>2.1</v>
      </c>
      <c r="C63" s="3" t="s">
        <v>19</v>
      </c>
      <c r="D63" s="3" t="s">
        <v>71</v>
      </c>
      <c r="E63" s="3">
        <v>200000000</v>
      </c>
      <c r="F63" s="3" t="s">
        <v>82</v>
      </c>
      <c r="G63" s="3" t="s">
        <v>78</v>
      </c>
      <c r="H63" s="5" t="s">
        <v>81</v>
      </c>
      <c r="I63" s="3">
        <v>7</v>
      </c>
      <c r="J63" s="3">
        <v>14</v>
      </c>
      <c r="K63" s="3" t="s">
        <v>24</v>
      </c>
      <c r="L63" s="3">
        <f t="shared" si="0"/>
        <v>140000000</v>
      </c>
      <c r="M63" s="3">
        <f t="shared" si="1"/>
        <v>0.15490195998574319</v>
      </c>
      <c r="O63" s="3" t="b">
        <v>1</v>
      </c>
      <c r="P63" s="3"/>
      <c r="Q63" s="3" t="s">
        <v>25</v>
      </c>
      <c r="R63" s="3">
        <v>37</v>
      </c>
    </row>
    <row r="64" spans="1:18" ht="13">
      <c r="A64" s="3" t="s">
        <v>27</v>
      </c>
      <c r="B64" s="3">
        <v>2.1</v>
      </c>
      <c r="C64" s="3" t="s">
        <v>19</v>
      </c>
      <c r="D64" s="3" t="s">
        <v>71</v>
      </c>
      <c r="E64" s="3">
        <v>120000000</v>
      </c>
      <c r="F64" s="3" t="s">
        <v>82</v>
      </c>
      <c r="G64" s="3" t="s">
        <v>78</v>
      </c>
      <c r="H64" s="5" t="s">
        <v>81</v>
      </c>
      <c r="I64" s="3">
        <v>7</v>
      </c>
      <c r="J64" s="3">
        <v>21</v>
      </c>
      <c r="K64" s="3" t="s">
        <v>24</v>
      </c>
      <c r="L64" s="3">
        <f t="shared" si="0"/>
        <v>210000000</v>
      </c>
      <c r="M64" s="3">
        <f t="shared" si="1"/>
        <v>-0.24303804868629444</v>
      </c>
      <c r="O64" s="3" t="b">
        <v>1</v>
      </c>
      <c r="P64" s="3"/>
      <c r="Q64" s="3" t="s">
        <v>25</v>
      </c>
      <c r="R64" s="3">
        <v>37</v>
      </c>
    </row>
    <row r="65" spans="1:18" ht="13">
      <c r="A65" s="3" t="s">
        <v>18</v>
      </c>
      <c r="B65" s="3">
        <v>2.1</v>
      </c>
      <c r="C65" s="3" t="s">
        <v>19</v>
      </c>
      <c r="D65" s="3" t="s">
        <v>71</v>
      </c>
      <c r="E65" s="3">
        <v>900000000</v>
      </c>
      <c r="F65" s="3" t="s">
        <v>82</v>
      </c>
      <c r="G65" s="3" t="s">
        <v>78</v>
      </c>
      <c r="H65" s="5" t="s">
        <v>81</v>
      </c>
      <c r="I65" s="3">
        <v>7</v>
      </c>
      <c r="J65" s="3">
        <v>8</v>
      </c>
      <c r="K65" s="3" t="s">
        <v>24</v>
      </c>
      <c r="L65" s="3">
        <f t="shared" si="0"/>
        <v>80000000</v>
      </c>
      <c r="M65" s="3">
        <f t="shared" si="1"/>
        <v>1.0511525224473812</v>
      </c>
      <c r="O65" s="3" t="b">
        <v>1</v>
      </c>
      <c r="P65" s="3"/>
      <c r="Q65" s="3" t="s">
        <v>25</v>
      </c>
      <c r="R65" s="3">
        <v>37</v>
      </c>
    </row>
    <row r="66" spans="1:18" ht="13">
      <c r="A66" s="3" t="s">
        <v>47</v>
      </c>
      <c r="B66" s="3">
        <v>2.2000000000000002</v>
      </c>
      <c r="C66" s="3" t="s">
        <v>19</v>
      </c>
      <c r="D66" s="3" t="s">
        <v>71</v>
      </c>
      <c r="E66" s="3">
        <v>800000000</v>
      </c>
      <c r="F66" s="3" t="s">
        <v>82</v>
      </c>
      <c r="G66" s="3" t="s">
        <v>78</v>
      </c>
      <c r="H66" s="5" t="s">
        <v>83</v>
      </c>
      <c r="I66" s="3">
        <v>3</v>
      </c>
      <c r="J66" s="3">
        <v>100</v>
      </c>
      <c r="K66" s="3" t="s">
        <v>24</v>
      </c>
      <c r="L66" s="3">
        <f t="shared" si="0"/>
        <v>100000</v>
      </c>
      <c r="M66" s="3">
        <f t="shared" si="1"/>
        <v>3.9030899869919438</v>
      </c>
      <c r="O66" s="3" t="b">
        <v>1</v>
      </c>
      <c r="P66" s="3"/>
      <c r="Q66" s="3" t="s">
        <v>25</v>
      </c>
      <c r="R66" s="3">
        <v>37</v>
      </c>
    </row>
    <row r="67" spans="1:18" ht="13">
      <c r="A67" s="3" t="s">
        <v>48</v>
      </c>
      <c r="B67" s="3">
        <v>2.2000000000000002</v>
      </c>
      <c r="C67" s="3" t="s">
        <v>19</v>
      </c>
      <c r="D67" s="3" t="s">
        <v>71</v>
      </c>
      <c r="E67" s="3">
        <v>1900000000</v>
      </c>
      <c r="F67" s="3" t="s">
        <v>82</v>
      </c>
      <c r="G67" s="3" t="s">
        <v>78</v>
      </c>
      <c r="H67" s="5" t="s">
        <v>83</v>
      </c>
      <c r="I67" s="3">
        <v>3</v>
      </c>
      <c r="J67" s="3">
        <v>100</v>
      </c>
      <c r="K67" s="3" t="s">
        <v>24</v>
      </c>
      <c r="L67" s="3">
        <f t="shared" si="0"/>
        <v>100000</v>
      </c>
      <c r="M67" s="3">
        <f t="shared" si="1"/>
        <v>4.2787536009528289</v>
      </c>
      <c r="O67" s="3" t="b">
        <v>1</v>
      </c>
      <c r="P67" s="3"/>
      <c r="Q67" s="3" t="s">
        <v>25</v>
      </c>
      <c r="R67" s="3">
        <v>37</v>
      </c>
    </row>
    <row r="68" spans="1:18" ht="13">
      <c r="A68" s="3" t="s">
        <v>49</v>
      </c>
      <c r="B68" s="3">
        <v>2.2000000000000002</v>
      </c>
      <c r="C68" s="3" t="s">
        <v>19</v>
      </c>
      <c r="D68" s="3" t="s">
        <v>71</v>
      </c>
      <c r="E68" s="3">
        <v>10000000000</v>
      </c>
      <c r="F68" s="3" t="s">
        <v>82</v>
      </c>
      <c r="G68" s="3" t="s">
        <v>78</v>
      </c>
      <c r="H68" s="5" t="s">
        <v>83</v>
      </c>
      <c r="I68" s="3">
        <v>4</v>
      </c>
      <c r="J68" s="3">
        <v>100</v>
      </c>
      <c r="K68" s="3" t="s">
        <v>24</v>
      </c>
      <c r="L68" s="3">
        <f t="shared" si="0"/>
        <v>1000000</v>
      </c>
      <c r="M68" s="3">
        <f t="shared" si="1"/>
        <v>4</v>
      </c>
      <c r="O68" s="3" t="b">
        <v>1</v>
      </c>
      <c r="P68" s="3"/>
      <c r="Q68" s="3" t="s">
        <v>25</v>
      </c>
      <c r="R68" s="3">
        <v>37</v>
      </c>
    </row>
    <row r="69" spans="1:18" ht="13">
      <c r="A69" s="3" t="s">
        <v>50</v>
      </c>
      <c r="B69" s="3">
        <v>2.2000000000000002</v>
      </c>
      <c r="C69" s="3" t="s">
        <v>19</v>
      </c>
      <c r="D69" s="3" t="s">
        <v>71</v>
      </c>
      <c r="E69" s="3">
        <v>10000000000</v>
      </c>
      <c r="F69" s="3" t="s">
        <v>82</v>
      </c>
      <c r="G69" s="3" t="s">
        <v>78</v>
      </c>
      <c r="H69" s="5" t="s">
        <v>83</v>
      </c>
      <c r="I69" s="3">
        <v>3</v>
      </c>
      <c r="J69" s="3">
        <v>100</v>
      </c>
      <c r="K69" s="3" t="s">
        <v>24</v>
      </c>
      <c r="L69" s="3">
        <f t="shared" si="0"/>
        <v>100000</v>
      </c>
      <c r="M69" s="3">
        <f t="shared" si="1"/>
        <v>5</v>
      </c>
      <c r="O69" s="3" t="b">
        <v>1</v>
      </c>
      <c r="P69" s="3"/>
      <c r="Q69" s="3" t="s">
        <v>25</v>
      </c>
      <c r="R69" s="3">
        <v>37</v>
      </c>
    </row>
    <row r="70" spans="1:18" ht="13">
      <c r="A70" s="3" t="s">
        <v>35</v>
      </c>
      <c r="B70" s="3">
        <v>2.2000000000000002</v>
      </c>
      <c r="C70" s="3" t="s">
        <v>19</v>
      </c>
      <c r="D70" s="3" t="s">
        <v>71</v>
      </c>
      <c r="E70" s="3">
        <v>30000000</v>
      </c>
      <c r="F70" s="3" t="s">
        <v>82</v>
      </c>
      <c r="G70" s="3" t="s">
        <v>78</v>
      </c>
      <c r="H70" s="5" t="s">
        <v>83</v>
      </c>
      <c r="I70" s="3">
        <v>0</v>
      </c>
      <c r="J70" s="3">
        <v>1</v>
      </c>
      <c r="L70" s="3">
        <f t="shared" si="0"/>
        <v>1</v>
      </c>
      <c r="M70" s="3">
        <f t="shared" si="1"/>
        <v>7.4771212547196626</v>
      </c>
      <c r="O70" s="3" t="b">
        <v>1</v>
      </c>
      <c r="P70" s="3"/>
      <c r="Q70" s="3" t="s">
        <v>25</v>
      </c>
      <c r="R70" s="3">
        <v>37</v>
      </c>
    </row>
    <row r="71" spans="1:18" ht="13">
      <c r="A71" s="3" t="s">
        <v>52</v>
      </c>
      <c r="B71" s="3">
        <v>2.2000000000000002</v>
      </c>
      <c r="C71" s="3" t="s">
        <v>19</v>
      </c>
      <c r="D71" s="3" t="s">
        <v>71</v>
      </c>
      <c r="E71" s="3">
        <v>2200000000</v>
      </c>
      <c r="F71" s="3" t="s">
        <v>82</v>
      </c>
      <c r="G71" s="3" t="s">
        <v>78</v>
      </c>
      <c r="H71" s="5" t="s">
        <v>83</v>
      </c>
      <c r="I71" s="3">
        <v>2</v>
      </c>
      <c r="J71" s="3">
        <v>100</v>
      </c>
      <c r="L71" s="3">
        <f t="shared" si="0"/>
        <v>10000</v>
      </c>
      <c r="M71" s="3">
        <f t="shared" si="1"/>
        <v>5.3424226808222066</v>
      </c>
      <c r="O71" s="3" t="b">
        <v>1</v>
      </c>
      <c r="P71" s="3"/>
      <c r="Q71" s="3" t="s">
        <v>25</v>
      </c>
      <c r="R71" s="3">
        <v>37</v>
      </c>
    </row>
    <row r="72" spans="1:18" ht="13">
      <c r="A72" s="3" t="s">
        <v>27</v>
      </c>
      <c r="B72" s="3">
        <v>2.1</v>
      </c>
      <c r="C72" s="3" t="s">
        <v>19</v>
      </c>
      <c r="D72" s="3" t="s">
        <v>71</v>
      </c>
      <c r="E72" s="3">
        <v>120000000</v>
      </c>
      <c r="F72" s="3" t="s">
        <v>84</v>
      </c>
      <c r="G72" s="3" t="s">
        <v>85</v>
      </c>
      <c r="H72" s="5" t="s">
        <v>86</v>
      </c>
      <c r="I72" s="3">
        <v>7</v>
      </c>
      <c r="J72" s="3">
        <v>2</v>
      </c>
      <c r="L72" s="3">
        <f t="shared" si="0"/>
        <v>20000000</v>
      </c>
      <c r="M72" s="3">
        <f t="shared" si="1"/>
        <v>0.77815125038364363</v>
      </c>
      <c r="O72" s="3" t="b">
        <v>1</v>
      </c>
      <c r="P72" s="3"/>
      <c r="Q72" s="3" t="s">
        <v>25</v>
      </c>
      <c r="R72" s="3">
        <v>37</v>
      </c>
    </row>
    <row r="73" spans="1:18" ht="13">
      <c r="A73" s="3" t="s">
        <v>46</v>
      </c>
      <c r="B73" s="3">
        <v>2.2000000000000002</v>
      </c>
      <c r="C73" s="3" t="s">
        <v>19</v>
      </c>
      <c r="D73" s="3" t="s">
        <v>71</v>
      </c>
      <c r="E73" s="3">
        <v>15000</v>
      </c>
      <c r="F73" s="3" t="s">
        <v>87</v>
      </c>
      <c r="G73" s="3" t="s">
        <v>85</v>
      </c>
      <c r="H73" s="5" t="s">
        <v>88</v>
      </c>
      <c r="I73" s="3">
        <v>0</v>
      </c>
      <c r="J73" s="3">
        <v>1</v>
      </c>
      <c r="L73" s="3">
        <f t="shared" si="0"/>
        <v>1</v>
      </c>
      <c r="M73" s="3">
        <f t="shared" si="1"/>
        <v>4.1760912590556813</v>
      </c>
      <c r="O73" s="3" t="b">
        <v>1</v>
      </c>
      <c r="P73" s="3"/>
      <c r="Q73" s="3" t="s">
        <v>25</v>
      </c>
      <c r="R73" s="3">
        <v>37</v>
      </c>
    </row>
    <row r="74" spans="1:18" ht="13">
      <c r="A74" s="3" t="s">
        <v>44</v>
      </c>
      <c r="B74" s="3">
        <v>2.2000000000000002</v>
      </c>
      <c r="C74" s="3" t="s">
        <v>19</v>
      </c>
      <c r="D74" s="3" t="s">
        <v>71</v>
      </c>
      <c r="E74" s="3">
        <v>500000</v>
      </c>
      <c r="F74" s="3" t="s">
        <v>87</v>
      </c>
      <c r="G74" s="3" t="s">
        <v>85</v>
      </c>
      <c r="H74" s="5" t="s">
        <v>88</v>
      </c>
      <c r="I74" s="3">
        <v>0</v>
      </c>
      <c r="J74" s="3">
        <v>1</v>
      </c>
      <c r="L74" s="3">
        <f t="shared" si="0"/>
        <v>1</v>
      </c>
      <c r="M74" s="3">
        <f t="shared" si="1"/>
        <v>5.6989700043360187</v>
      </c>
      <c r="O74" s="3" t="b">
        <v>1</v>
      </c>
      <c r="P74" s="3"/>
      <c r="Q74" s="3" t="s">
        <v>25</v>
      </c>
      <c r="R74" s="3">
        <v>37</v>
      </c>
    </row>
    <row r="75" spans="1:18" ht="13">
      <c r="A75" s="3" t="s">
        <v>43</v>
      </c>
      <c r="B75" s="3">
        <v>2.2000000000000002</v>
      </c>
      <c r="C75" s="3" t="s">
        <v>19</v>
      </c>
      <c r="D75" s="3" t="s">
        <v>71</v>
      </c>
      <c r="E75" s="3">
        <v>2400000000</v>
      </c>
      <c r="F75" s="3" t="s">
        <v>87</v>
      </c>
      <c r="G75" s="3" t="s">
        <v>85</v>
      </c>
      <c r="H75" s="5" t="s">
        <v>88</v>
      </c>
      <c r="I75" s="3">
        <v>7</v>
      </c>
      <c r="J75" s="3">
        <v>28</v>
      </c>
      <c r="K75" s="3" t="s">
        <v>24</v>
      </c>
      <c r="L75" s="3">
        <f t="shared" si="0"/>
        <v>280000000</v>
      </c>
      <c r="M75" s="3">
        <f t="shared" si="1"/>
        <v>0.93305321036938682</v>
      </c>
      <c r="O75" s="3" t="b">
        <v>1</v>
      </c>
      <c r="P75" s="3"/>
      <c r="Q75" s="3" t="s">
        <v>25</v>
      </c>
      <c r="R75" s="3">
        <v>37</v>
      </c>
    </row>
    <row r="76" spans="1:18" ht="13">
      <c r="A76" s="3" t="s">
        <v>67</v>
      </c>
      <c r="B76" s="3">
        <v>2.1</v>
      </c>
      <c r="C76" s="3" t="s">
        <v>19</v>
      </c>
      <c r="D76" s="3" t="s">
        <v>71</v>
      </c>
      <c r="E76" s="3">
        <v>1000000000</v>
      </c>
      <c r="F76" s="3" t="s">
        <v>87</v>
      </c>
      <c r="G76" s="3" t="s">
        <v>85</v>
      </c>
      <c r="H76" s="5" t="s">
        <v>89</v>
      </c>
      <c r="I76" s="3">
        <v>8</v>
      </c>
      <c r="J76" s="3">
        <v>11</v>
      </c>
      <c r="K76" s="3" t="s">
        <v>24</v>
      </c>
      <c r="L76" s="3">
        <f t="shared" si="0"/>
        <v>1100000000</v>
      </c>
      <c r="M76" s="3">
        <f t="shared" si="1"/>
        <v>-4.1392685158225077E-2</v>
      </c>
      <c r="O76" s="3" t="b">
        <v>1</v>
      </c>
      <c r="P76" s="3"/>
      <c r="Q76" s="3" t="s">
        <v>25</v>
      </c>
      <c r="R76" s="3">
        <v>37</v>
      </c>
    </row>
    <row r="77" spans="1:18" ht="13">
      <c r="A77" s="3" t="s">
        <v>43</v>
      </c>
      <c r="B77" s="3">
        <v>2.2000000000000002</v>
      </c>
      <c r="C77" s="3" t="s">
        <v>19</v>
      </c>
      <c r="D77" s="3" t="s">
        <v>71</v>
      </c>
      <c r="E77" s="3">
        <v>2400000000</v>
      </c>
      <c r="F77" s="3" t="s">
        <v>90</v>
      </c>
      <c r="G77" s="3" t="s">
        <v>91</v>
      </c>
      <c r="H77" s="5" t="s">
        <v>92</v>
      </c>
      <c r="I77" s="3">
        <v>7</v>
      </c>
      <c r="J77" s="3">
        <v>31</v>
      </c>
      <c r="K77" s="3" t="s">
        <v>24</v>
      </c>
      <c r="L77" s="3">
        <f t="shared" si="0"/>
        <v>310000000</v>
      </c>
      <c r="M77" s="3">
        <f t="shared" si="1"/>
        <v>0.88884954787733328</v>
      </c>
      <c r="O77" s="3" t="b">
        <v>1</v>
      </c>
      <c r="P77" s="3"/>
      <c r="Q77" s="3" t="s">
        <v>25</v>
      </c>
      <c r="R77" s="3">
        <v>37</v>
      </c>
    </row>
    <row r="78" spans="1:18" ht="13">
      <c r="A78" s="3" t="s">
        <v>30</v>
      </c>
      <c r="B78" s="3">
        <v>2.1</v>
      </c>
      <c r="C78" s="3" t="s">
        <v>19</v>
      </c>
      <c r="D78" s="3" t="s">
        <v>71</v>
      </c>
      <c r="E78" s="3">
        <v>200000000</v>
      </c>
      <c r="F78" s="3" t="s">
        <v>90</v>
      </c>
      <c r="G78" s="3" t="s">
        <v>91</v>
      </c>
      <c r="H78" s="5" t="s">
        <v>93</v>
      </c>
      <c r="I78" s="3">
        <v>3</v>
      </c>
      <c r="J78" s="3">
        <v>100</v>
      </c>
      <c r="L78" s="3">
        <f t="shared" si="0"/>
        <v>100000</v>
      </c>
      <c r="M78" s="3">
        <f t="shared" si="1"/>
        <v>3.3010299956639813</v>
      </c>
      <c r="O78" s="3" t="b">
        <v>1</v>
      </c>
      <c r="P78" s="3"/>
      <c r="Q78" s="3" t="s">
        <v>25</v>
      </c>
      <c r="R78" s="3">
        <v>37</v>
      </c>
    </row>
    <row r="79" spans="1:18" ht="13">
      <c r="A79" s="3" t="s">
        <v>50</v>
      </c>
      <c r="B79" s="3">
        <v>3.1</v>
      </c>
      <c r="C79" s="3" t="s">
        <v>19</v>
      </c>
      <c r="D79" s="3" t="s">
        <v>94</v>
      </c>
      <c r="E79" s="3">
        <v>200000000</v>
      </c>
      <c r="F79" s="3" t="s">
        <v>95</v>
      </c>
      <c r="G79" s="3" t="s">
        <v>96</v>
      </c>
      <c r="H79" s="5" t="s">
        <v>94</v>
      </c>
      <c r="I79" s="3">
        <v>6</v>
      </c>
      <c r="J79" s="3">
        <v>5</v>
      </c>
      <c r="L79" s="3">
        <f t="shared" si="0"/>
        <v>5000000</v>
      </c>
      <c r="M79" s="3">
        <f t="shared" si="1"/>
        <v>1.6020599913279623</v>
      </c>
      <c r="O79" s="3" t="b">
        <v>1</v>
      </c>
      <c r="P79" s="3"/>
      <c r="Q79" s="3" t="s">
        <v>25</v>
      </c>
      <c r="R79" s="3">
        <v>37</v>
      </c>
    </row>
    <row r="80" spans="1:18" ht="13">
      <c r="A80" s="3" t="s">
        <v>46</v>
      </c>
      <c r="B80" s="3">
        <v>3.1</v>
      </c>
      <c r="C80" s="3" t="s">
        <v>19</v>
      </c>
      <c r="D80" s="3" t="s">
        <v>94</v>
      </c>
      <c r="E80" s="3">
        <v>4000</v>
      </c>
      <c r="F80" s="3" t="s">
        <v>95</v>
      </c>
      <c r="G80" s="3" t="s">
        <v>96</v>
      </c>
      <c r="H80" s="5" t="s">
        <v>94</v>
      </c>
      <c r="I80" s="3">
        <v>0</v>
      </c>
      <c r="J80" s="3">
        <v>1</v>
      </c>
      <c r="L80" s="3">
        <f t="shared" si="0"/>
        <v>1</v>
      </c>
      <c r="M80" s="3">
        <f t="shared" si="1"/>
        <v>3.6020599913279625</v>
      </c>
      <c r="O80" s="3" t="b">
        <v>1</v>
      </c>
      <c r="P80" s="3"/>
      <c r="Q80" s="3" t="s">
        <v>25</v>
      </c>
      <c r="R80" s="3">
        <v>37</v>
      </c>
    </row>
    <row r="81" spans="1:18" ht="13">
      <c r="A81" s="3" t="s">
        <v>34</v>
      </c>
      <c r="B81" s="3">
        <v>3.1</v>
      </c>
      <c r="C81" s="3" t="s">
        <v>19</v>
      </c>
      <c r="D81" s="3" t="s">
        <v>97</v>
      </c>
      <c r="E81" s="3">
        <v>5000000</v>
      </c>
      <c r="F81" s="3" t="s">
        <v>98</v>
      </c>
      <c r="G81" s="3" t="s">
        <v>96</v>
      </c>
      <c r="H81" s="5" t="s">
        <v>97</v>
      </c>
      <c r="I81" s="3">
        <v>5</v>
      </c>
      <c r="J81" s="3">
        <v>2</v>
      </c>
      <c r="L81" s="3">
        <f t="shared" si="0"/>
        <v>200000</v>
      </c>
      <c r="M81" s="3">
        <f t="shared" si="1"/>
        <v>1.3979400086720375</v>
      </c>
      <c r="O81" s="3" t="b">
        <v>1</v>
      </c>
      <c r="P81" s="3"/>
      <c r="Q81" s="3" t="s">
        <v>25</v>
      </c>
      <c r="R81" s="3">
        <v>37</v>
      </c>
    </row>
    <row r="82" spans="1:18" ht="13">
      <c r="A82" s="3" t="s">
        <v>33</v>
      </c>
      <c r="B82" s="3">
        <v>3.1</v>
      </c>
      <c r="C82" s="3" t="s">
        <v>19</v>
      </c>
      <c r="D82" s="3" t="s">
        <v>97</v>
      </c>
      <c r="E82" s="3">
        <v>10000000</v>
      </c>
      <c r="F82" s="3" t="s">
        <v>98</v>
      </c>
      <c r="G82" s="3" t="s">
        <v>96</v>
      </c>
      <c r="H82" s="5" t="s">
        <v>97</v>
      </c>
      <c r="I82" s="3">
        <v>2</v>
      </c>
      <c r="J82" s="3">
        <v>100</v>
      </c>
      <c r="L82" s="3">
        <f t="shared" si="0"/>
        <v>10000</v>
      </c>
      <c r="M82" s="3">
        <f t="shared" si="1"/>
        <v>3</v>
      </c>
      <c r="O82" s="3" t="b">
        <v>1</v>
      </c>
      <c r="P82" s="3"/>
      <c r="Q82" s="3" t="s">
        <v>25</v>
      </c>
      <c r="R82" s="3">
        <v>37</v>
      </c>
    </row>
    <row r="83" spans="1:18" ht="13">
      <c r="A83" s="3" t="s">
        <v>28</v>
      </c>
      <c r="B83" s="3">
        <v>3.1</v>
      </c>
      <c r="C83" s="3" t="s">
        <v>19</v>
      </c>
      <c r="D83" s="3" t="s">
        <v>97</v>
      </c>
      <c r="E83" s="3">
        <v>50000000</v>
      </c>
      <c r="F83" s="3" t="s">
        <v>98</v>
      </c>
      <c r="G83" s="3" t="s">
        <v>96</v>
      </c>
      <c r="H83" s="5" t="s">
        <v>97</v>
      </c>
      <c r="I83" s="3">
        <v>7</v>
      </c>
      <c r="J83" s="3">
        <v>1</v>
      </c>
      <c r="K83" s="3" t="s">
        <v>24</v>
      </c>
      <c r="L83" s="3">
        <f t="shared" si="0"/>
        <v>10000000</v>
      </c>
      <c r="M83" s="3">
        <f t="shared" si="1"/>
        <v>0.69897000433601875</v>
      </c>
      <c r="O83" s="3" t="b">
        <v>1</v>
      </c>
      <c r="P83" s="3"/>
      <c r="Q83" s="3" t="s">
        <v>25</v>
      </c>
      <c r="R83" s="3">
        <v>37</v>
      </c>
    </row>
    <row r="84" spans="1:18" ht="13">
      <c r="A84" s="3" t="s">
        <v>67</v>
      </c>
      <c r="B84" s="3">
        <v>3.1</v>
      </c>
      <c r="C84" s="3" t="s">
        <v>19</v>
      </c>
      <c r="D84" s="3" t="s">
        <v>97</v>
      </c>
      <c r="E84" s="3">
        <v>400000000</v>
      </c>
      <c r="F84" s="3" t="s">
        <v>98</v>
      </c>
      <c r="G84" s="3" t="s">
        <v>96</v>
      </c>
      <c r="H84" s="5" t="s">
        <v>97</v>
      </c>
      <c r="I84" s="3">
        <v>6</v>
      </c>
      <c r="J84" s="3">
        <v>13</v>
      </c>
      <c r="L84" s="3">
        <f t="shared" si="0"/>
        <v>13000000</v>
      </c>
      <c r="M84" s="3">
        <f t="shared" si="1"/>
        <v>1.4881166390211256</v>
      </c>
      <c r="O84" s="3" t="b">
        <v>1</v>
      </c>
      <c r="P84" s="3"/>
      <c r="Q84" s="3" t="s">
        <v>25</v>
      </c>
      <c r="R84" s="3">
        <v>37</v>
      </c>
    </row>
    <row r="85" spans="1:18" ht="13">
      <c r="A85" s="3" t="s">
        <v>35</v>
      </c>
      <c r="B85" s="3">
        <v>3.1</v>
      </c>
      <c r="C85" s="3" t="s">
        <v>19</v>
      </c>
      <c r="D85" s="3" t="s">
        <v>94</v>
      </c>
      <c r="E85" s="3">
        <v>5000000</v>
      </c>
      <c r="F85" s="3" t="s">
        <v>98</v>
      </c>
      <c r="G85" s="3" t="s">
        <v>96</v>
      </c>
      <c r="H85" s="5" t="s">
        <v>99</v>
      </c>
      <c r="I85" s="3">
        <v>0</v>
      </c>
      <c r="J85" s="3">
        <v>1</v>
      </c>
      <c r="L85" s="3">
        <f t="shared" si="0"/>
        <v>1</v>
      </c>
      <c r="M85" s="3">
        <f t="shared" si="1"/>
        <v>6.6989700043360187</v>
      </c>
      <c r="O85" s="3" t="b">
        <v>1</v>
      </c>
      <c r="P85" s="3"/>
      <c r="Q85" s="3" t="s">
        <v>25</v>
      </c>
      <c r="R85" s="3">
        <v>37</v>
      </c>
    </row>
    <row r="86" spans="1:18" ht="13">
      <c r="A86" s="3" t="s">
        <v>50</v>
      </c>
      <c r="B86" s="3">
        <v>3.1</v>
      </c>
      <c r="C86" s="3" t="s">
        <v>19</v>
      </c>
      <c r="D86" s="3" t="s">
        <v>94</v>
      </c>
      <c r="E86" s="3">
        <v>200000000</v>
      </c>
      <c r="F86" s="3" t="s">
        <v>98</v>
      </c>
      <c r="G86" s="3" t="s">
        <v>96</v>
      </c>
      <c r="H86" s="5" t="s">
        <v>99</v>
      </c>
      <c r="I86" s="3">
        <v>3</v>
      </c>
      <c r="J86" s="3">
        <v>7</v>
      </c>
      <c r="K86" s="3" t="s">
        <v>24</v>
      </c>
      <c r="L86" s="3">
        <f t="shared" si="0"/>
        <v>7000</v>
      </c>
      <c r="M86" s="3">
        <f t="shared" si="1"/>
        <v>4.4559319556497243</v>
      </c>
      <c r="O86" s="3" t="b">
        <v>1</v>
      </c>
      <c r="P86" s="3"/>
      <c r="Q86" s="3" t="s">
        <v>25</v>
      </c>
      <c r="R86" s="3">
        <v>37</v>
      </c>
    </row>
    <row r="87" spans="1:18" ht="13">
      <c r="A87" s="3" t="s">
        <v>35</v>
      </c>
      <c r="B87" s="3">
        <v>3.1</v>
      </c>
      <c r="C87" s="3" t="s">
        <v>19</v>
      </c>
      <c r="D87" s="3" t="s">
        <v>94</v>
      </c>
      <c r="E87" s="3">
        <v>5000000</v>
      </c>
      <c r="F87" s="3" t="s">
        <v>100</v>
      </c>
      <c r="G87" s="3" t="s">
        <v>101</v>
      </c>
      <c r="H87" s="5" t="s">
        <v>102</v>
      </c>
      <c r="I87" s="3">
        <v>5</v>
      </c>
      <c r="J87" s="3">
        <v>4</v>
      </c>
      <c r="K87" s="3" t="s">
        <v>24</v>
      </c>
      <c r="L87" s="3">
        <f t="shared" si="0"/>
        <v>400000</v>
      </c>
      <c r="M87" s="3">
        <f t="shared" si="1"/>
        <v>1.0969100130080565</v>
      </c>
      <c r="O87" s="3" t="b">
        <v>1</v>
      </c>
      <c r="P87" s="3"/>
      <c r="Q87" s="3" t="s">
        <v>25</v>
      </c>
      <c r="R87" s="3">
        <v>37</v>
      </c>
    </row>
    <row r="88" spans="1:18" ht="13">
      <c r="A88" s="3" t="s">
        <v>35</v>
      </c>
      <c r="B88" s="3">
        <v>4.2</v>
      </c>
      <c r="C88" s="3" t="s">
        <v>19</v>
      </c>
      <c r="D88" s="3" t="s">
        <v>103</v>
      </c>
      <c r="E88" s="3">
        <v>5000000</v>
      </c>
      <c r="F88" s="3" t="s">
        <v>104</v>
      </c>
      <c r="G88" s="3" t="s">
        <v>105</v>
      </c>
      <c r="H88" s="5" t="s">
        <v>106</v>
      </c>
      <c r="I88" s="3">
        <v>2</v>
      </c>
      <c r="J88" s="3">
        <v>100</v>
      </c>
      <c r="L88" s="3">
        <f t="shared" si="0"/>
        <v>10000</v>
      </c>
      <c r="M88" s="3">
        <f t="shared" si="1"/>
        <v>2.6989700043360187</v>
      </c>
      <c r="O88" s="3" t="b">
        <v>1</v>
      </c>
      <c r="P88" s="3"/>
      <c r="Q88" s="3" t="s">
        <v>25</v>
      </c>
      <c r="R88" s="3">
        <v>37</v>
      </c>
    </row>
    <row r="89" spans="1:18" ht="13">
      <c r="A89" s="3" t="s">
        <v>50</v>
      </c>
      <c r="B89" s="3">
        <v>4.2</v>
      </c>
      <c r="C89" s="3" t="s">
        <v>19</v>
      </c>
      <c r="D89" s="3" t="s">
        <v>103</v>
      </c>
      <c r="E89" s="3">
        <v>500000000</v>
      </c>
      <c r="F89" s="3" t="s">
        <v>104</v>
      </c>
      <c r="G89" s="3" t="s">
        <v>105</v>
      </c>
      <c r="H89" s="5" t="s">
        <v>106</v>
      </c>
      <c r="I89" s="3">
        <v>7</v>
      </c>
      <c r="J89" s="3">
        <v>1</v>
      </c>
      <c r="L89" s="3">
        <f t="shared" si="0"/>
        <v>10000000</v>
      </c>
      <c r="M89" s="3">
        <f t="shared" si="1"/>
        <v>1.6989700043360187</v>
      </c>
      <c r="O89" s="3" t="b">
        <v>1</v>
      </c>
      <c r="P89" s="3"/>
      <c r="Q89" s="3" t="s">
        <v>25</v>
      </c>
      <c r="R89" s="3">
        <v>37</v>
      </c>
    </row>
    <row r="90" spans="1:18" ht="13">
      <c r="A90" s="3" t="s">
        <v>40</v>
      </c>
      <c r="B90" s="3">
        <v>4.2</v>
      </c>
      <c r="C90" s="3" t="s">
        <v>19</v>
      </c>
      <c r="D90" s="3" t="s">
        <v>103</v>
      </c>
      <c r="E90" s="3">
        <v>400000000</v>
      </c>
      <c r="F90" s="3" t="s">
        <v>104</v>
      </c>
      <c r="G90" s="3" t="s">
        <v>105</v>
      </c>
      <c r="H90" s="5" t="s">
        <v>106</v>
      </c>
      <c r="I90" s="3">
        <v>7</v>
      </c>
      <c r="J90" s="3">
        <v>11</v>
      </c>
      <c r="K90" s="3" t="s">
        <v>24</v>
      </c>
      <c r="L90" s="3">
        <f t="shared" si="0"/>
        <v>110000000</v>
      </c>
      <c r="M90" s="3">
        <f t="shared" si="1"/>
        <v>0.56066730616973737</v>
      </c>
      <c r="O90" s="3" t="b">
        <v>1</v>
      </c>
      <c r="P90" s="3"/>
      <c r="Q90" s="3" t="s">
        <v>25</v>
      </c>
      <c r="R90" s="3">
        <v>37</v>
      </c>
    </row>
    <row r="91" spans="1:18" ht="13">
      <c r="A91" s="3" t="s">
        <v>46</v>
      </c>
      <c r="B91" s="3">
        <v>4.2</v>
      </c>
      <c r="C91" s="3" t="s">
        <v>19</v>
      </c>
      <c r="D91" s="3" t="s">
        <v>103</v>
      </c>
      <c r="E91" s="3">
        <v>12000000</v>
      </c>
      <c r="F91" s="3" t="s">
        <v>107</v>
      </c>
      <c r="G91" s="3" t="s">
        <v>105</v>
      </c>
      <c r="H91" s="5" t="s">
        <v>106</v>
      </c>
      <c r="I91" s="3">
        <v>2</v>
      </c>
      <c r="J91" s="3">
        <v>100</v>
      </c>
      <c r="L91" s="3">
        <f t="shared" si="0"/>
        <v>10000</v>
      </c>
      <c r="M91" s="3">
        <f t="shared" si="1"/>
        <v>3.0791812460476247</v>
      </c>
      <c r="O91" s="3" t="b">
        <v>1</v>
      </c>
      <c r="P91" s="3"/>
      <c r="Q91" s="3" t="s">
        <v>25</v>
      </c>
      <c r="R91" s="3">
        <v>37</v>
      </c>
    </row>
    <row r="92" spans="1:18" ht="13">
      <c r="A92" s="3" t="s">
        <v>45</v>
      </c>
      <c r="B92" s="3">
        <v>4.2</v>
      </c>
      <c r="C92" s="3" t="s">
        <v>19</v>
      </c>
      <c r="D92" s="3" t="s">
        <v>103</v>
      </c>
      <c r="E92" s="3">
        <v>120000</v>
      </c>
      <c r="F92" s="3" t="s">
        <v>107</v>
      </c>
      <c r="G92" s="3" t="s">
        <v>105</v>
      </c>
      <c r="H92" s="5" t="s">
        <v>106</v>
      </c>
      <c r="I92" s="3">
        <v>3</v>
      </c>
      <c r="J92" s="3">
        <v>2</v>
      </c>
      <c r="K92" s="3" t="s">
        <v>24</v>
      </c>
      <c r="L92" s="3">
        <f t="shared" si="0"/>
        <v>2000</v>
      </c>
      <c r="M92" s="3">
        <f t="shared" si="1"/>
        <v>1.7781512503836436</v>
      </c>
      <c r="O92" s="3" t="b">
        <v>1</v>
      </c>
      <c r="P92" s="3"/>
      <c r="Q92" s="3" t="s">
        <v>25</v>
      </c>
      <c r="R92" s="3">
        <v>37</v>
      </c>
    </row>
    <row r="93" spans="1:18" ht="13">
      <c r="A93" s="3" t="s">
        <v>44</v>
      </c>
      <c r="B93" s="3">
        <v>4.2</v>
      </c>
      <c r="C93" s="3" t="s">
        <v>19</v>
      </c>
      <c r="D93" s="3" t="s">
        <v>103</v>
      </c>
      <c r="E93" s="3">
        <v>200000000</v>
      </c>
      <c r="F93" s="3" t="s">
        <v>107</v>
      </c>
      <c r="G93" s="3" t="s">
        <v>105</v>
      </c>
      <c r="H93" s="5" t="s">
        <v>106</v>
      </c>
      <c r="I93" s="3">
        <v>3</v>
      </c>
      <c r="J93" s="3">
        <v>2</v>
      </c>
      <c r="L93" s="3">
        <f t="shared" si="0"/>
        <v>2000</v>
      </c>
      <c r="M93" s="3">
        <f t="shared" si="1"/>
        <v>5</v>
      </c>
      <c r="O93" s="3" t="b">
        <v>1</v>
      </c>
      <c r="P93" s="3"/>
      <c r="Q93" s="3" t="s">
        <v>25</v>
      </c>
      <c r="R93" s="3">
        <v>37</v>
      </c>
    </row>
    <row r="94" spans="1:18" ht="13">
      <c r="A94" s="3" t="s">
        <v>34</v>
      </c>
      <c r="B94" s="3">
        <v>4.0999999999999996</v>
      </c>
      <c r="C94" s="3" t="s">
        <v>19</v>
      </c>
      <c r="D94" s="3" t="s">
        <v>108</v>
      </c>
      <c r="E94" s="3">
        <v>30000000</v>
      </c>
      <c r="F94" s="3" t="s">
        <v>104</v>
      </c>
      <c r="G94" s="3" t="s">
        <v>105</v>
      </c>
      <c r="H94" s="5" t="s">
        <v>108</v>
      </c>
      <c r="I94" s="3">
        <v>5</v>
      </c>
      <c r="J94" s="3">
        <v>2</v>
      </c>
      <c r="L94" s="3">
        <f t="shared" si="0"/>
        <v>200000</v>
      </c>
      <c r="M94" s="3">
        <f t="shared" si="1"/>
        <v>2.1760912590556813</v>
      </c>
      <c r="O94" s="3" t="b">
        <v>1</v>
      </c>
      <c r="P94" s="3"/>
      <c r="Q94" s="3" t="s">
        <v>25</v>
      </c>
      <c r="R94" s="3">
        <v>37</v>
      </c>
    </row>
    <row r="95" spans="1:18" ht="13">
      <c r="A95" s="3" t="s">
        <v>30</v>
      </c>
      <c r="B95" s="3">
        <v>4.0999999999999996</v>
      </c>
      <c r="C95" s="3" t="s">
        <v>19</v>
      </c>
      <c r="D95" s="3" t="s">
        <v>108</v>
      </c>
      <c r="E95" s="3">
        <v>10000000</v>
      </c>
      <c r="F95" s="3" t="s">
        <v>104</v>
      </c>
      <c r="G95" s="3" t="s">
        <v>105</v>
      </c>
      <c r="H95" s="5" t="s">
        <v>108</v>
      </c>
      <c r="I95" s="3">
        <v>6</v>
      </c>
      <c r="J95" s="3">
        <v>7</v>
      </c>
      <c r="K95" s="3" t="s">
        <v>24</v>
      </c>
      <c r="L95" s="3">
        <f t="shared" si="0"/>
        <v>7000000</v>
      </c>
      <c r="M95" s="3">
        <f t="shared" si="1"/>
        <v>0.15490195998574319</v>
      </c>
      <c r="O95" s="3" t="b">
        <v>1</v>
      </c>
      <c r="P95" s="3"/>
      <c r="Q95" s="3" t="s">
        <v>25</v>
      </c>
      <c r="R95" s="3">
        <v>37</v>
      </c>
    </row>
    <row r="96" spans="1:18" ht="13">
      <c r="A96" s="3" t="s">
        <v>29</v>
      </c>
      <c r="B96" s="3">
        <v>4.0999999999999996</v>
      </c>
      <c r="C96" s="3" t="s">
        <v>19</v>
      </c>
      <c r="D96" s="3" t="s">
        <v>108</v>
      </c>
      <c r="E96" s="3">
        <v>80000000</v>
      </c>
      <c r="F96" s="3" t="s">
        <v>104</v>
      </c>
      <c r="G96" s="3" t="s">
        <v>105</v>
      </c>
      <c r="H96" s="5" t="s">
        <v>108</v>
      </c>
      <c r="I96" s="3">
        <v>5</v>
      </c>
      <c r="J96" s="3">
        <v>30</v>
      </c>
      <c r="K96" s="3" t="s">
        <v>24</v>
      </c>
      <c r="L96" s="3">
        <f t="shared" si="0"/>
        <v>3000000</v>
      </c>
      <c r="M96" s="3">
        <f t="shared" si="1"/>
        <v>1.4259687322722812</v>
      </c>
      <c r="O96" s="3" t="b">
        <v>1</v>
      </c>
      <c r="P96" s="3"/>
      <c r="Q96" s="3" t="s">
        <v>25</v>
      </c>
      <c r="R96" s="3">
        <v>37</v>
      </c>
    </row>
    <row r="97" spans="1:18" ht="13">
      <c r="A97" s="3" t="s">
        <v>28</v>
      </c>
      <c r="B97" s="3">
        <v>4.0999999999999996</v>
      </c>
      <c r="C97" s="3" t="s">
        <v>19</v>
      </c>
      <c r="D97" s="3" t="s">
        <v>108</v>
      </c>
      <c r="E97" s="3">
        <v>100000000</v>
      </c>
      <c r="F97" s="3" t="s">
        <v>104</v>
      </c>
      <c r="G97" s="3" t="s">
        <v>105</v>
      </c>
      <c r="H97" s="5" t="s">
        <v>108</v>
      </c>
      <c r="I97" s="3">
        <v>6</v>
      </c>
      <c r="J97" s="3">
        <v>4</v>
      </c>
      <c r="L97" s="3">
        <f t="shared" si="0"/>
        <v>4000000</v>
      </c>
      <c r="M97" s="3">
        <f t="shared" si="1"/>
        <v>1.3979400086720375</v>
      </c>
      <c r="O97" s="3" t="b">
        <v>1</v>
      </c>
      <c r="P97" s="3"/>
      <c r="Q97" s="3" t="s">
        <v>25</v>
      </c>
      <c r="R97" s="3">
        <v>37</v>
      </c>
    </row>
    <row r="98" spans="1:18" ht="13">
      <c r="A98" s="3" t="s">
        <v>35</v>
      </c>
      <c r="B98" s="3">
        <v>5.2</v>
      </c>
      <c r="C98" s="3" t="s">
        <v>19</v>
      </c>
      <c r="D98" s="3" t="s">
        <v>109</v>
      </c>
      <c r="E98" s="3">
        <v>2000000</v>
      </c>
      <c r="F98" s="3" t="s">
        <v>84</v>
      </c>
      <c r="G98" s="3" t="s">
        <v>110</v>
      </c>
      <c r="H98" s="5" t="s">
        <v>111</v>
      </c>
      <c r="I98" s="3">
        <v>2</v>
      </c>
      <c r="J98" s="3">
        <v>100</v>
      </c>
      <c r="L98" s="3">
        <f t="shared" si="0"/>
        <v>10000</v>
      </c>
      <c r="M98" s="3">
        <f t="shared" si="1"/>
        <v>2.3010299956639813</v>
      </c>
      <c r="O98" s="3" t="b">
        <v>1</v>
      </c>
      <c r="P98" s="3"/>
      <c r="Q98" s="3" t="s">
        <v>112</v>
      </c>
      <c r="R98" s="3">
        <v>30</v>
      </c>
    </row>
    <row r="99" spans="1:18" ht="13">
      <c r="A99" s="3" t="s">
        <v>18</v>
      </c>
      <c r="B99" s="3">
        <v>5.0999999999999996</v>
      </c>
      <c r="C99" s="3" t="s">
        <v>19</v>
      </c>
      <c r="D99" s="3" t="s">
        <v>113</v>
      </c>
      <c r="E99" s="3">
        <v>100000000</v>
      </c>
      <c r="F99" s="3" t="s">
        <v>84</v>
      </c>
      <c r="G99" s="3" t="s">
        <v>110</v>
      </c>
      <c r="H99" s="5" t="s">
        <v>113</v>
      </c>
      <c r="I99" s="3">
        <v>5</v>
      </c>
      <c r="J99" s="3">
        <v>1</v>
      </c>
      <c r="K99" s="3" t="s">
        <v>24</v>
      </c>
      <c r="L99" s="3">
        <f t="shared" si="0"/>
        <v>100000</v>
      </c>
      <c r="M99" s="3">
        <f t="shared" si="1"/>
        <v>3</v>
      </c>
      <c r="O99" s="3" t="b">
        <v>1</v>
      </c>
      <c r="P99" s="3"/>
      <c r="Q99" s="3" t="s">
        <v>112</v>
      </c>
      <c r="R99" s="3">
        <v>30</v>
      </c>
    </row>
    <row r="100" spans="1:18" ht="13">
      <c r="A100" s="3" t="s">
        <v>40</v>
      </c>
      <c r="B100" s="3">
        <v>6.1</v>
      </c>
      <c r="C100" s="3" t="s">
        <v>19</v>
      </c>
      <c r="D100" s="3" t="s">
        <v>114</v>
      </c>
      <c r="E100" s="3">
        <v>400000000</v>
      </c>
      <c r="F100" s="3" t="s">
        <v>115</v>
      </c>
      <c r="G100" s="3" t="s">
        <v>116</v>
      </c>
      <c r="H100" s="5" t="s">
        <v>117</v>
      </c>
      <c r="I100" s="3">
        <v>4</v>
      </c>
      <c r="J100" s="3">
        <v>10</v>
      </c>
      <c r="L100" s="3">
        <f t="shared" si="0"/>
        <v>100000</v>
      </c>
      <c r="M100" s="3">
        <f t="shared" si="1"/>
        <v>3.6020599913279625</v>
      </c>
      <c r="P100" s="3" t="b">
        <v>1</v>
      </c>
      <c r="Q100" s="3" t="s">
        <v>25</v>
      </c>
      <c r="R100" s="3">
        <v>37</v>
      </c>
    </row>
    <row r="101" spans="1:18" ht="13">
      <c r="A101" s="3" t="s">
        <v>44</v>
      </c>
      <c r="B101" s="3">
        <v>6.1</v>
      </c>
      <c r="C101" s="3" t="s">
        <v>19</v>
      </c>
      <c r="D101" s="3" t="s">
        <v>114</v>
      </c>
      <c r="E101" s="3">
        <v>50000000</v>
      </c>
      <c r="F101" s="3" t="s">
        <v>115</v>
      </c>
      <c r="G101" s="3" t="s">
        <v>116</v>
      </c>
      <c r="H101" s="5" t="s">
        <v>117</v>
      </c>
      <c r="I101" s="3">
        <v>5</v>
      </c>
      <c r="J101" s="3">
        <v>20</v>
      </c>
      <c r="L101" s="3">
        <f t="shared" si="0"/>
        <v>2000000</v>
      </c>
      <c r="M101" s="3">
        <f t="shared" si="1"/>
        <v>1.3979400086720375</v>
      </c>
      <c r="P101" s="3" t="b">
        <v>1</v>
      </c>
      <c r="Q101" s="3" t="s">
        <v>25</v>
      </c>
      <c r="R101" s="3">
        <v>37</v>
      </c>
    </row>
    <row r="102" spans="1:18" ht="13">
      <c r="A102" s="3" t="s">
        <v>45</v>
      </c>
      <c r="B102" s="3">
        <v>6.1</v>
      </c>
      <c r="C102" s="3" t="s">
        <v>19</v>
      </c>
      <c r="D102" s="3" t="s">
        <v>114</v>
      </c>
      <c r="E102" s="3">
        <v>60000</v>
      </c>
      <c r="F102" s="3" t="s">
        <v>115</v>
      </c>
      <c r="G102" s="3" t="s">
        <v>116</v>
      </c>
      <c r="H102" s="5" t="s">
        <v>117</v>
      </c>
      <c r="I102" s="3">
        <v>3</v>
      </c>
      <c r="J102" s="3">
        <v>7</v>
      </c>
      <c r="L102" s="3">
        <f t="shared" si="0"/>
        <v>7000</v>
      </c>
      <c r="M102" s="3">
        <f t="shared" si="1"/>
        <v>0.93305321036938682</v>
      </c>
      <c r="P102" s="3"/>
      <c r="Q102" s="3"/>
      <c r="R102" s="3"/>
    </row>
    <row r="103" spans="1:18" ht="13">
      <c r="A103" s="3" t="s">
        <v>46</v>
      </c>
      <c r="B103" s="3">
        <v>6.1</v>
      </c>
      <c r="C103" s="3" t="s">
        <v>19</v>
      </c>
      <c r="D103" s="3" t="s">
        <v>114</v>
      </c>
      <c r="E103" s="3">
        <v>2200000</v>
      </c>
      <c r="F103" s="3" t="s">
        <v>115</v>
      </c>
      <c r="G103" s="3" t="s">
        <v>116</v>
      </c>
      <c r="H103" s="5" t="s">
        <v>117</v>
      </c>
      <c r="I103" s="3">
        <v>3</v>
      </c>
      <c r="J103" s="3">
        <v>10</v>
      </c>
      <c r="L103" s="3">
        <f t="shared" si="0"/>
        <v>10000</v>
      </c>
      <c r="M103" s="3">
        <f t="shared" si="1"/>
        <v>2.3424226808222062</v>
      </c>
      <c r="P103" s="3" t="b">
        <v>1</v>
      </c>
      <c r="Q103" s="3" t="s">
        <v>25</v>
      </c>
      <c r="R103" s="3">
        <v>37</v>
      </c>
    </row>
    <row r="104" spans="1:18" ht="13">
      <c r="A104" s="3" t="s">
        <v>50</v>
      </c>
      <c r="B104" s="3">
        <v>6.1</v>
      </c>
      <c r="C104" s="3" t="s">
        <v>19</v>
      </c>
      <c r="D104" s="3" t="s">
        <v>114</v>
      </c>
      <c r="E104" s="3">
        <v>100000000</v>
      </c>
      <c r="F104" s="3" t="s">
        <v>115</v>
      </c>
      <c r="G104" s="3" t="s">
        <v>116</v>
      </c>
      <c r="H104" s="5" t="s">
        <v>117</v>
      </c>
      <c r="I104" s="3">
        <v>4</v>
      </c>
      <c r="J104" s="3">
        <v>20</v>
      </c>
      <c r="L104" s="3">
        <f t="shared" si="0"/>
        <v>200000</v>
      </c>
      <c r="M104" s="3">
        <f t="shared" si="1"/>
        <v>2.6989700043360187</v>
      </c>
      <c r="P104" s="3" t="b">
        <v>1</v>
      </c>
      <c r="Q104" s="3" t="s">
        <v>25</v>
      </c>
      <c r="R104" s="3">
        <v>37</v>
      </c>
    </row>
    <row r="105" spans="1:18" ht="13">
      <c r="A105" s="3" t="s">
        <v>35</v>
      </c>
      <c r="B105" s="3">
        <v>6.1</v>
      </c>
      <c r="C105" s="3" t="s">
        <v>19</v>
      </c>
      <c r="D105" s="3" t="s">
        <v>114</v>
      </c>
      <c r="E105" s="3">
        <v>3000000</v>
      </c>
      <c r="F105" s="3" t="s">
        <v>115</v>
      </c>
      <c r="G105" s="3" t="s">
        <v>116</v>
      </c>
      <c r="H105" s="5" t="s">
        <v>117</v>
      </c>
      <c r="I105" s="3">
        <v>1</v>
      </c>
      <c r="J105" s="3">
        <v>3</v>
      </c>
      <c r="L105" s="3">
        <f t="shared" si="0"/>
        <v>30</v>
      </c>
      <c r="M105" s="3">
        <f t="shared" si="1"/>
        <v>5</v>
      </c>
      <c r="P105" s="3" t="b">
        <v>1</v>
      </c>
      <c r="Q105" s="3" t="s">
        <v>25</v>
      </c>
      <c r="R105" s="3">
        <v>37</v>
      </c>
    </row>
    <row r="106" spans="1:18" ht="13">
      <c r="A106" s="3" t="s">
        <v>42</v>
      </c>
      <c r="B106" s="3">
        <v>6.1</v>
      </c>
      <c r="C106" s="3" t="s">
        <v>19</v>
      </c>
      <c r="D106" s="3" t="s">
        <v>114</v>
      </c>
      <c r="E106" s="3">
        <v>500000000</v>
      </c>
      <c r="F106" s="3" t="s">
        <v>118</v>
      </c>
      <c r="G106" s="3" t="s">
        <v>116</v>
      </c>
      <c r="H106" s="5" t="s">
        <v>117</v>
      </c>
      <c r="I106" s="3">
        <v>3</v>
      </c>
      <c r="J106" s="3">
        <v>10</v>
      </c>
      <c r="L106" s="3">
        <f t="shared" si="0"/>
        <v>10000</v>
      </c>
      <c r="M106" s="3">
        <f t="shared" si="1"/>
        <v>4.6989700043360187</v>
      </c>
      <c r="P106" s="3" t="b">
        <v>1</v>
      </c>
      <c r="Q106" s="3" t="s">
        <v>25</v>
      </c>
      <c r="R106" s="3">
        <v>37</v>
      </c>
    </row>
    <row r="107" spans="1:18" ht="13">
      <c r="A107" s="3" t="s">
        <v>44</v>
      </c>
      <c r="B107" s="3">
        <v>6.1</v>
      </c>
      <c r="C107" s="3" t="s">
        <v>19</v>
      </c>
      <c r="D107" s="3" t="s">
        <v>114</v>
      </c>
      <c r="E107" s="3">
        <v>50000000</v>
      </c>
      <c r="F107" s="3" t="s">
        <v>119</v>
      </c>
      <c r="G107" s="3" t="s">
        <v>116</v>
      </c>
      <c r="H107" s="5" t="s">
        <v>117</v>
      </c>
      <c r="I107" s="3">
        <v>1</v>
      </c>
      <c r="J107" s="3">
        <v>3</v>
      </c>
      <c r="L107" s="3">
        <f t="shared" si="0"/>
        <v>30</v>
      </c>
      <c r="M107" s="3">
        <f t="shared" si="1"/>
        <v>6.2218487496163561</v>
      </c>
      <c r="P107" s="3" t="b">
        <v>1</v>
      </c>
      <c r="Q107" s="3" t="s">
        <v>25</v>
      </c>
      <c r="R107" s="3">
        <v>37</v>
      </c>
    </row>
    <row r="108" spans="1:18" ht="13">
      <c r="A108" s="3" t="s">
        <v>45</v>
      </c>
      <c r="B108" s="3">
        <v>6.1</v>
      </c>
      <c r="C108" s="3" t="s">
        <v>19</v>
      </c>
      <c r="D108" s="3" t="s">
        <v>114</v>
      </c>
      <c r="E108" s="3">
        <v>60000</v>
      </c>
      <c r="F108" s="3" t="s">
        <v>119</v>
      </c>
      <c r="G108" s="3" t="s">
        <v>116</v>
      </c>
      <c r="H108" s="5" t="s">
        <v>117</v>
      </c>
      <c r="I108" s="3">
        <v>0</v>
      </c>
      <c r="J108" s="3">
        <v>1</v>
      </c>
      <c r="L108" s="3">
        <f t="shared" si="0"/>
        <v>1</v>
      </c>
      <c r="M108" s="3">
        <f t="shared" si="1"/>
        <v>4.7781512503836439</v>
      </c>
      <c r="P108" s="3" t="b">
        <v>1</v>
      </c>
      <c r="Q108" s="3" t="s">
        <v>25</v>
      </c>
      <c r="R108" s="3">
        <v>37</v>
      </c>
    </row>
    <row r="109" spans="1:18" ht="13">
      <c r="A109" s="3" t="s">
        <v>46</v>
      </c>
      <c r="B109" s="3">
        <v>6.1</v>
      </c>
      <c r="C109" s="3" t="s">
        <v>19</v>
      </c>
      <c r="D109" s="3" t="s">
        <v>114</v>
      </c>
      <c r="E109" s="3">
        <v>2200000</v>
      </c>
      <c r="F109" s="3" t="s">
        <v>119</v>
      </c>
      <c r="G109" s="3" t="s">
        <v>116</v>
      </c>
      <c r="H109" s="5" t="s">
        <v>117</v>
      </c>
      <c r="I109" s="3">
        <v>1</v>
      </c>
      <c r="J109" s="3">
        <v>2</v>
      </c>
      <c r="L109" s="3">
        <f t="shared" si="0"/>
        <v>20</v>
      </c>
      <c r="M109" s="3">
        <f t="shared" si="1"/>
        <v>5.0413926851582254</v>
      </c>
      <c r="P109" s="3" t="b">
        <v>1</v>
      </c>
      <c r="Q109" s="3" t="s">
        <v>25</v>
      </c>
      <c r="R109" s="3">
        <v>37</v>
      </c>
    </row>
    <row r="110" spans="1:18" ht="13">
      <c r="A110" s="3" t="s">
        <v>30</v>
      </c>
      <c r="B110" s="3">
        <v>6.2</v>
      </c>
      <c r="C110" s="3" t="s">
        <v>19</v>
      </c>
      <c r="D110" s="3" t="s">
        <v>120</v>
      </c>
      <c r="E110" s="3">
        <v>20000000</v>
      </c>
      <c r="F110" s="3" t="s">
        <v>115</v>
      </c>
      <c r="G110" s="3" t="s">
        <v>116</v>
      </c>
      <c r="H110" s="5" t="s">
        <v>120</v>
      </c>
      <c r="I110" s="3">
        <v>1</v>
      </c>
      <c r="J110" s="3">
        <v>10</v>
      </c>
      <c r="L110" s="3">
        <f t="shared" si="0"/>
        <v>100</v>
      </c>
      <c r="M110" s="3">
        <f t="shared" si="1"/>
        <v>5.3010299956639813</v>
      </c>
      <c r="P110" s="3" t="b">
        <v>1</v>
      </c>
      <c r="Q110" s="3" t="s">
        <v>25</v>
      </c>
      <c r="R110" s="3">
        <v>37</v>
      </c>
    </row>
    <row r="111" spans="1:18" ht="13">
      <c r="A111" s="3" t="s">
        <v>33</v>
      </c>
      <c r="B111" s="3">
        <v>6.2</v>
      </c>
      <c r="C111" s="3" t="s">
        <v>19</v>
      </c>
      <c r="D111" s="3" t="s">
        <v>120</v>
      </c>
      <c r="E111" s="3">
        <v>50000000</v>
      </c>
      <c r="F111" s="3" t="s">
        <v>115</v>
      </c>
      <c r="G111" s="3" t="s">
        <v>116</v>
      </c>
      <c r="H111" s="5" t="s">
        <v>120</v>
      </c>
      <c r="I111" s="3">
        <v>2</v>
      </c>
      <c r="J111" s="3">
        <v>10</v>
      </c>
      <c r="L111" s="3">
        <f t="shared" si="0"/>
        <v>1000</v>
      </c>
      <c r="M111" s="3">
        <f t="shared" si="1"/>
        <v>4.6989700043360187</v>
      </c>
      <c r="P111" s="3" t="b">
        <v>1</v>
      </c>
      <c r="Q111" s="3" t="s">
        <v>25</v>
      </c>
      <c r="R111" s="3">
        <v>37</v>
      </c>
    </row>
    <row r="112" spans="1:18" ht="13">
      <c r="A112" s="3" t="s">
        <v>121</v>
      </c>
      <c r="B112" s="3">
        <v>6.2</v>
      </c>
      <c r="C112" s="3" t="s">
        <v>19</v>
      </c>
      <c r="D112" s="3" t="s">
        <v>120</v>
      </c>
      <c r="E112" s="3">
        <v>2100000000</v>
      </c>
      <c r="F112" s="3" t="s">
        <v>115</v>
      </c>
      <c r="G112" s="3" t="s">
        <v>116</v>
      </c>
      <c r="H112" s="5" t="s">
        <v>120</v>
      </c>
      <c r="I112" s="3">
        <v>6</v>
      </c>
      <c r="J112" s="3">
        <v>6</v>
      </c>
      <c r="L112" s="3">
        <f t="shared" si="0"/>
        <v>6000000</v>
      </c>
      <c r="M112" s="3">
        <f t="shared" si="1"/>
        <v>2.5440680443502757</v>
      </c>
      <c r="P112" s="3" t="b">
        <v>1</v>
      </c>
      <c r="Q112" s="3" t="s">
        <v>25</v>
      </c>
      <c r="R112" s="3">
        <v>37</v>
      </c>
    </row>
    <row r="113" spans="1:18" ht="13">
      <c r="A113" s="3" t="s">
        <v>46</v>
      </c>
      <c r="B113" s="3">
        <v>6.1</v>
      </c>
      <c r="C113" s="3" t="s">
        <v>19</v>
      </c>
      <c r="D113" s="3" t="s">
        <v>114</v>
      </c>
      <c r="E113" s="3">
        <v>2200000</v>
      </c>
      <c r="F113" s="3" t="s">
        <v>122</v>
      </c>
      <c r="G113" s="3" t="s">
        <v>116</v>
      </c>
      <c r="H113" s="5" t="s">
        <v>114</v>
      </c>
      <c r="I113" s="3">
        <v>3</v>
      </c>
      <c r="J113" s="3">
        <v>10</v>
      </c>
      <c r="L113" s="3">
        <f t="shared" si="0"/>
        <v>10000</v>
      </c>
      <c r="M113" s="3">
        <f t="shared" si="1"/>
        <v>2.3424226808222062</v>
      </c>
      <c r="P113" s="3" t="b">
        <v>1</v>
      </c>
      <c r="Q113" s="3" t="s">
        <v>25</v>
      </c>
      <c r="R113" s="3">
        <v>37</v>
      </c>
    </row>
    <row r="114" spans="1:18" ht="13">
      <c r="A114" s="3" t="s">
        <v>47</v>
      </c>
      <c r="B114" s="3">
        <v>6.1</v>
      </c>
      <c r="C114" s="3" t="s">
        <v>19</v>
      </c>
      <c r="D114" s="3" t="s">
        <v>114</v>
      </c>
      <c r="E114" s="3">
        <v>100000000</v>
      </c>
      <c r="F114" s="3" t="s">
        <v>122</v>
      </c>
      <c r="G114" s="3" t="s">
        <v>116</v>
      </c>
      <c r="H114" s="5" t="s">
        <v>114</v>
      </c>
      <c r="I114" s="3">
        <v>2</v>
      </c>
      <c r="J114" s="3">
        <v>10</v>
      </c>
      <c r="L114" s="3">
        <f t="shared" si="0"/>
        <v>1000</v>
      </c>
      <c r="M114" s="3">
        <f t="shared" si="1"/>
        <v>5</v>
      </c>
      <c r="P114" s="3" t="b">
        <v>1</v>
      </c>
      <c r="Q114" s="3" t="s">
        <v>25</v>
      </c>
      <c r="R114" s="3">
        <v>37</v>
      </c>
    </row>
    <row r="115" spans="1:18" ht="13">
      <c r="A115" s="3" t="s">
        <v>48</v>
      </c>
      <c r="B115" s="3">
        <v>6.1</v>
      </c>
      <c r="C115" s="3" t="s">
        <v>19</v>
      </c>
      <c r="D115" s="3" t="s">
        <v>114</v>
      </c>
      <c r="E115" s="3">
        <v>600000000</v>
      </c>
      <c r="F115" s="3" t="s">
        <v>122</v>
      </c>
      <c r="G115" s="3" t="s">
        <v>116</v>
      </c>
      <c r="H115" s="5" t="s">
        <v>114</v>
      </c>
      <c r="I115" s="3">
        <v>5</v>
      </c>
      <c r="J115" s="3">
        <v>1</v>
      </c>
      <c r="L115" s="3">
        <f t="shared" si="0"/>
        <v>100000</v>
      </c>
      <c r="M115" s="3">
        <f t="shared" si="1"/>
        <v>3.7781512503836439</v>
      </c>
      <c r="P115" s="3" t="b">
        <v>1</v>
      </c>
      <c r="Q115" s="3" t="s">
        <v>25</v>
      </c>
      <c r="R115" s="3">
        <v>37</v>
      </c>
    </row>
    <row r="116" spans="1:18" ht="13">
      <c r="A116" s="3" t="s">
        <v>27</v>
      </c>
      <c r="B116" s="3">
        <v>6.2</v>
      </c>
      <c r="C116" s="3" t="s">
        <v>19</v>
      </c>
      <c r="D116" s="3" t="s">
        <v>120</v>
      </c>
      <c r="E116" s="3">
        <v>60000000</v>
      </c>
      <c r="F116" s="3" t="s">
        <v>119</v>
      </c>
      <c r="G116" s="3" t="s">
        <v>116</v>
      </c>
      <c r="H116" s="5" t="s">
        <v>123</v>
      </c>
      <c r="I116" s="3">
        <v>2</v>
      </c>
      <c r="J116" s="3">
        <v>10</v>
      </c>
      <c r="L116" s="3">
        <f t="shared" si="0"/>
        <v>1000</v>
      </c>
      <c r="M116" s="3">
        <f t="shared" si="1"/>
        <v>4.7781512503836439</v>
      </c>
      <c r="P116" s="3" t="b">
        <v>1</v>
      </c>
      <c r="Q116" s="3" t="s">
        <v>25</v>
      </c>
      <c r="R116" s="3">
        <v>37</v>
      </c>
    </row>
    <row r="117" spans="1:18" ht="13">
      <c r="A117" s="3" t="s">
        <v>28</v>
      </c>
      <c r="B117" s="3">
        <v>6.2</v>
      </c>
      <c r="C117" s="3" t="s">
        <v>19</v>
      </c>
      <c r="D117" s="3" t="s">
        <v>120</v>
      </c>
      <c r="E117" s="3">
        <v>200000000</v>
      </c>
      <c r="F117" s="3" t="s">
        <v>119</v>
      </c>
      <c r="G117" s="3" t="s">
        <v>116</v>
      </c>
      <c r="H117" s="5" t="s">
        <v>123</v>
      </c>
      <c r="I117" s="3">
        <v>7</v>
      </c>
      <c r="J117" s="3">
        <v>6</v>
      </c>
      <c r="K117" s="3" t="s">
        <v>24</v>
      </c>
      <c r="L117" s="3">
        <f t="shared" si="0"/>
        <v>60000000</v>
      </c>
      <c r="M117" s="3">
        <f t="shared" si="1"/>
        <v>0.52287874528033762</v>
      </c>
      <c r="P117" s="3" t="b">
        <v>1</v>
      </c>
      <c r="Q117" s="3" t="s">
        <v>25</v>
      </c>
      <c r="R117" s="3">
        <v>37</v>
      </c>
    </row>
    <row r="118" spans="1:18" ht="13">
      <c r="A118" s="3" t="s">
        <v>31</v>
      </c>
      <c r="B118" s="3">
        <v>6.2</v>
      </c>
      <c r="C118" s="3" t="s">
        <v>19</v>
      </c>
      <c r="D118" s="3" t="s">
        <v>120</v>
      </c>
      <c r="E118" s="3">
        <v>200000000</v>
      </c>
      <c r="F118" s="3" t="s">
        <v>119</v>
      </c>
      <c r="G118" s="3" t="s">
        <v>116</v>
      </c>
      <c r="H118" s="5" t="s">
        <v>123</v>
      </c>
      <c r="I118" s="3">
        <v>7</v>
      </c>
      <c r="J118" s="3">
        <v>10</v>
      </c>
      <c r="K118" s="3" t="s">
        <v>24</v>
      </c>
      <c r="L118" s="3">
        <f t="shared" si="0"/>
        <v>100000000</v>
      </c>
      <c r="M118" s="3">
        <f t="shared" si="1"/>
        <v>0.3010299956639812</v>
      </c>
      <c r="P118" s="3" t="b">
        <v>1</v>
      </c>
      <c r="Q118" s="3" t="s">
        <v>25</v>
      </c>
      <c r="R118" s="3">
        <v>37</v>
      </c>
    </row>
    <row r="119" spans="1:18" ht="13">
      <c r="A119" s="3" t="s">
        <v>34</v>
      </c>
      <c r="B119" s="3">
        <v>6.2</v>
      </c>
      <c r="C119" s="3" t="s">
        <v>19</v>
      </c>
      <c r="D119" s="3" t="s">
        <v>120</v>
      </c>
      <c r="E119" s="3">
        <v>20000000</v>
      </c>
      <c r="F119" s="3" t="s">
        <v>119</v>
      </c>
      <c r="G119" s="3" t="s">
        <v>116</v>
      </c>
      <c r="H119" s="5" t="s">
        <v>123</v>
      </c>
      <c r="I119" s="3">
        <v>6</v>
      </c>
      <c r="J119" s="3">
        <v>2</v>
      </c>
      <c r="K119" s="3" t="s">
        <v>24</v>
      </c>
      <c r="L119" s="3">
        <f t="shared" si="0"/>
        <v>2000000</v>
      </c>
      <c r="M119" s="3">
        <f t="shared" si="1"/>
        <v>1</v>
      </c>
      <c r="P119" s="3" t="b">
        <v>1</v>
      </c>
      <c r="Q119" s="3" t="s">
        <v>25</v>
      </c>
      <c r="R119" s="3">
        <v>37</v>
      </c>
    </row>
    <row r="120" spans="1:18" ht="13">
      <c r="A120" s="3" t="s">
        <v>18</v>
      </c>
      <c r="B120" s="3">
        <v>6.2</v>
      </c>
      <c r="C120" s="3" t="s">
        <v>19</v>
      </c>
      <c r="D120" s="3" t="s">
        <v>120</v>
      </c>
      <c r="E120" s="3">
        <v>700000000</v>
      </c>
      <c r="F120" s="3" t="s">
        <v>122</v>
      </c>
      <c r="G120" s="3" t="s">
        <v>116</v>
      </c>
      <c r="H120" s="5" t="s">
        <v>123</v>
      </c>
      <c r="I120" s="3">
        <v>8</v>
      </c>
      <c r="J120" s="3">
        <v>4</v>
      </c>
      <c r="K120" s="3" t="s">
        <v>24</v>
      </c>
      <c r="L120" s="3">
        <f t="shared" si="0"/>
        <v>400000000</v>
      </c>
      <c r="M120" s="3">
        <f t="shared" si="1"/>
        <v>0.24303804868629447</v>
      </c>
      <c r="P120" s="3" t="b">
        <v>1</v>
      </c>
      <c r="Q120" s="3" t="s">
        <v>25</v>
      </c>
      <c r="R120" s="3">
        <v>37</v>
      </c>
    </row>
    <row r="121" spans="1:18" ht="13">
      <c r="A121" s="3" t="s">
        <v>30</v>
      </c>
      <c r="B121" s="3">
        <v>6.2</v>
      </c>
      <c r="C121" s="3" t="s">
        <v>19</v>
      </c>
      <c r="D121" s="3" t="s">
        <v>120</v>
      </c>
      <c r="E121" s="3">
        <v>20000000</v>
      </c>
      <c r="F121" s="3" t="s">
        <v>124</v>
      </c>
      <c r="G121" s="3" t="s">
        <v>116</v>
      </c>
      <c r="H121" s="5" t="s">
        <v>123</v>
      </c>
      <c r="I121" s="3">
        <v>2</v>
      </c>
      <c r="J121" s="3">
        <v>10</v>
      </c>
      <c r="L121" s="3">
        <f t="shared" si="0"/>
        <v>1000</v>
      </c>
      <c r="M121" s="3">
        <f t="shared" si="1"/>
        <v>4.3010299956639813</v>
      </c>
      <c r="P121" s="3" t="b">
        <v>1</v>
      </c>
      <c r="Q121" s="3" t="s">
        <v>25</v>
      </c>
      <c r="R121" s="3">
        <v>37</v>
      </c>
    </row>
    <row r="122" spans="1:18" ht="13">
      <c r="A122" s="3" t="s">
        <v>33</v>
      </c>
      <c r="B122" s="3">
        <v>6.2</v>
      </c>
      <c r="C122" s="3" t="s">
        <v>19</v>
      </c>
      <c r="D122" s="3" t="s">
        <v>120</v>
      </c>
      <c r="E122" s="3">
        <v>50000000</v>
      </c>
      <c r="F122" s="3" t="s">
        <v>118</v>
      </c>
      <c r="G122" s="3" t="s">
        <v>116</v>
      </c>
      <c r="H122" s="5" t="s">
        <v>123</v>
      </c>
      <c r="I122" s="3">
        <v>3</v>
      </c>
      <c r="J122" s="3">
        <v>10</v>
      </c>
      <c r="L122" s="3">
        <f t="shared" si="0"/>
        <v>10000</v>
      </c>
      <c r="M122" s="3">
        <f t="shared" si="1"/>
        <v>3.6989700043360187</v>
      </c>
      <c r="P122" s="3" t="b">
        <v>1</v>
      </c>
      <c r="Q122" s="3" t="s">
        <v>25</v>
      </c>
      <c r="R122" s="3">
        <v>37</v>
      </c>
    </row>
    <row r="123" spans="1:18" ht="13">
      <c r="A123" s="3" t="s">
        <v>32</v>
      </c>
      <c r="B123" s="3">
        <v>6.2</v>
      </c>
      <c r="C123" s="3" t="s">
        <v>19</v>
      </c>
      <c r="D123" s="3" t="s">
        <v>120</v>
      </c>
      <c r="E123" s="3">
        <v>7000000</v>
      </c>
      <c r="F123" s="3" t="s">
        <v>118</v>
      </c>
      <c r="G123" s="3" t="s">
        <v>116</v>
      </c>
      <c r="H123" s="5" t="s">
        <v>123</v>
      </c>
      <c r="I123" s="3">
        <v>5</v>
      </c>
      <c r="J123" s="3">
        <v>5</v>
      </c>
      <c r="L123" s="3">
        <f t="shared" si="0"/>
        <v>500000</v>
      </c>
      <c r="M123" s="3">
        <f t="shared" si="1"/>
        <v>1.146128035678238</v>
      </c>
      <c r="P123" s="3" t="b">
        <v>1</v>
      </c>
      <c r="Q123" s="3" t="s">
        <v>25</v>
      </c>
      <c r="R123" s="3">
        <v>37</v>
      </c>
    </row>
    <row r="124" spans="1:18" ht="13">
      <c r="A124" s="3" t="s">
        <v>46</v>
      </c>
      <c r="B124" s="3">
        <v>6.1</v>
      </c>
      <c r="C124" s="3" t="s">
        <v>19</v>
      </c>
      <c r="D124" s="3" t="s">
        <v>114</v>
      </c>
      <c r="E124" s="3">
        <v>2200000</v>
      </c>
      <c r="F124" s="3" t="s">
        <v>125</v>
      </c>
      <c r="G124" s="3" t="s">
        <v>126</v>
      </c>
      <c r="H124" s="5" t="s">
        <v>127</v>
      </c>
      <c r="I124" s="3">
        <v>0</v>
      </c>
      <c r="J124" s="3">
        <v>1</v>
      </c>
      <c r="L124" s="3">
        <f t="shared" si="0"/>
        <v>1</v>
      </c>
      <c r="M124" s="3">
        <f t="shared" si="1"/>
        <v>6.3424226808222066</v>
      </c>
      <c r="P124" s="3" t="b">
        <v>1</v>
      </c>
      <c r="Q124" s="3" t="s">
        <v>25</v>
      </c>
      <c r="R124" s="3">
        <v>37</v>
      </c>
    </row>
    <row r="125" spans="1:18" ht="13">
      <c r="A125" s="3" t="s">
        <v>47</v>
      </c>
      <c r="B125" s="3">
        <v>6.1</v>
      </c>
      <c r="C125" s="3" t="s">
        <v>19</v>
      </c>
      <c r="D125" s="3" t="s">
        <v>114</v>
      </c>
      <c r="E125" s="3">
        <v>100000000</v>
      </c>
      <c r="F125" s="3" t="s">
        <v>125</v>
      </c>
      <c r="G125" s="3" t="s">
        <v>126</v>
      </c>
      <c r="H125" s="5" t="s">
        <v>127</v>
      </c>
      <c r="I125" s="3">
        <v>7</v>
      </c>
      <c r="J125" s="3">
        <v>3</v>
      </c>
      <c r="K125" s="3" t="s">
        <v>24</v>
      </c>
      <c r="L125" s="3">
        <f t="shared" si="0"/>
        <v>30000000</v>
      </c>
      <c r="M125" s="3">
        <f t="shared" si="1"/>
        <v>0.52287874528033762</v>
      </c>
      <c r="P125" s="3" t="b">
        <v>1</v>
      </c>
      <c r="Q125" s="3" t="s">
        <v>25</v>
      </c>
      <c r="R125" s="3">
        <v>37</v>
      </c>
    </row>
    <row r="126" spans="1:18" ht="13">
      <c r="A126" s="3" t="s">
        <v>48</v>
      </c>
      <c r="B126" s="3">
        <v>6.1</v>
      </c>
      <c r="C126" s="3" t="s">
        <v>19</v>
      </c>
      <c r="D126" s="3" t="s">
        <v>114</v>
      </c>
      <c r="E126" s="3">
        <v>600000000</v>
      </c>
      <c r="F126" s="3" t="s">
        <v>125</v>
      </c>
      <c r="G126" s="3" t="s">
        <v>126</v>
      </c>
      <c r="H126" s="5" t="s">
        <v>127</v>
      </c>
      <c r="I126" s="3">
        <v>3</v>
      </c>
      <c r="J126" s="3">
        <v>10</v>
      </c>
      <c r="L126" s="3">
        <f t="shared" si="0"/>
        <v>10000</v>
      </c>
      <c r="M126" s="3">
        <f t="shared" si="1"/>
        <v>4.7781512503836439</v>
      </c>
      <c r="P126" s="3" t="b">
        <v>1</v>
      </c>
      <c r="Q126" s="3" t="s">
        <v>25</v>
      </c>
      <c r="R126" s="3">
        <v>37</v>
      </c>
    </row>
    <row r="127" spans="1:18" ht="13">
      <c r="A127" s="3" t="s">
        <v>50</v>
      </c>
      <c r="B127" s="3">
        <v>6.1</v>
      </c>
      <c r="C127" s="3" t="s">
        <v>19</v>
      </c>
      <c r="D127" s="3" t="s">
        <v>114</v>
      </c>
      <c r="E127" s="3">
        <v>100000000</v>
      </c>
      <c r="F127" s="3" t="s">
        <v>125</v>
      </c>
      <c r="G127" s="3" t="s">
        <v>126</v>
      </c>
      <c r="H127" s="5" t="s">
        <v>127</v>
      </c>
      <c r="I127" s="3">
        <v>2</v>
      </c>
      <c r="J127" s="3">
        <v>10</v>
      </c>
      <c r="L127" s="3">
        <f t="shared" si="0"/>
        <v>1000</v>
      </c>
      <c r="M127" s="3">
        <f t="shared" si="1"/>
        <v>5</v>
      </c>
      <c r="P127" s="3" t="b">
        <v>1</v>
      </c>
      <c r="Q127" s="3" t="s">
        <v>25</v>
      </c>
      <c r="R127" s="3">
        <v>37</v>
      </c>
    </row>
    <row r="128" spans="1:18" ht="13">
      <c r="A128" s="3" t="s">
        <v>35</v>
      </c>
      <c r="B128" s="3">
        <v>6.1</v>
      </c>
      <c r="C128" s="3" t="s">
        <v>19</v>
      </c>
      <c r="D128" s="3" t="s">
        <v>114</v>
      </c>
      <c r="E128" s="3">
        <v>3000000</v>
      </c>
      <c r="F128" s="3" t="s">
        <v>125</v>
      </c>
      <c r="G128" s="3" t="s">
        <v>126</v>
      </c>
      <c r="H128" s="5" t="s">
        <v>127</v>
      </c>
      <c r="I128" s="3">
        <v>1</v>
      </c>
      <c r="J128" s="3">
        <v>3</v>
      </c>
      <c r="L128" s="3">
        <f t="shared" si="0"/>
        <v>30</v>
      </c>
      <c r="M128" s="3">
        <f t="shared" si="1"/>
        <v>5</v>
      </c>
      <c r="P128" s="3" t="b">
        <v>1</v>
      </c>
      <c r="Q128" s="3" t="s">
        <v>25</v>
      </c>
      <c r="R128" s="3">
        <v>37</v>
      </c>
    </row>
    <row r="129" spans="1:18" ht="13">
      <c r="A129" s="3" t="s">
        <v>35</v>
      </c>
      <c r="B129" s="3">
        <v>6.1</v>
      </c>
      <c r="C129" s="3" t="s">
        <v>19</v>
      </c>
      <c r="D129" s="3" t="s">
        <v>114</v>
      </c>
      <c r="E129" s="3">
        <v>3000000</v>
      </c>
      <c r="F129" s="3" t="s">
        <v>128</v>
      </c>
      <c r="G129" s="3" t="s">
        <v>126</v>
      </c>
      <c r="H129" s="5" t="s">
        <v>129</v>
      </c>
      <c r="I129" s="3">
        <v>1</v>
      </c>
      <c r="J129" s="3">
        <v>3</v>
      </c>
      <c r="L129" s="3">
        <f t="shared" si="0"/>
        <v>30</v>
      </c>
      <c r="M129" s="3">
        <f t="shared" si="1"/>
        <v>5</v>
      </c>
      <c r="P129" s="3" t="b">
        <v>1</v>
      </c>
      <c r="Q129" s="3" t="s">
        <v>25</v>
      </c>
      <c r="R129" s="3">
        <v>37</v>
      </c>
    </row>
    <row r="130" spans="1:18" ht="13">
      <c r="A130" s="3" t="s">
        <v>50</v>
      </c>
      <c r="B130" s="3">
        <v>6.1</v>
      </c>
      <c r="C130" s="3" t="s">
        <v>19</v>
      </c>
      <c r="D130" s="3" t="s">
        <v>114</v>
      </c>
      <c r="E130" s="3">
        <v>100000000</v>
      </c>
      <c r="F130" s="3" t="s">
        <v>128</v>
      </c>
      <c r="G130" s="3" t="s">
        <v>126</v>
      </c>
      <c r="H130" s="5" t="s">
        <v>129</v>
      </c>
      <c r="I130" s="3">
        <v>7</v>
      </c>
      <c r="J130" s="3">
        <v>10</v>
      </c>
      <c r="K130" s="3" t="s">
        <v>24</v>
      </c>
      <c r="L130" s="3">
        <f t="shared" si="0"/>
        <v>100000000</v>
      </c>
      <c r="M130" s="3">
        <f t="shared" si="1"/>
        <v>0</v>
      </c>
      <c r="P130" s="3" t="b">
        <v>1</v>
      </c>
      <c r="Q130" s="3" t="s">
        <v>25</v>
      </c>
      <c r="R130" s="3">
        <v>37</v>
      </c>
    </row>
    <row r="131" spans="1:18" ht="13">
      <c r="A131" s="3" t="s">
        <v>67</v>
      </c>
      <c r="B131" s="3">
        <v>6.2</v>
      </c>
      <c r="C131" s="3" t="s">
        <v>19</v>
      </c>
      <c r="D131" s="3" t="s">
        <v>120</v>
      </c>
      <c r="E131" s="3">
        <v>1300000000</v>
      </c>
      <c r="F131" s="3" t="s">
        <v>125</v>
      </c>
      <c r="G131" s="3" t="s">
        <v>126</v>
      </c>
      <c r="H131" s="5" t="s">
        <v>130</v>
      </c>
      <c r="I131" s="3">
        <v>3</v>
      </c>
      <c r="J131" s="3">
        <v>10</v>
      </c>
      <c r="L131" s="3">
        <f t="shared" si="0"/>
        <v>10000</v>
      </c>
      <c r="M131" s="3">
        <f t="shared" si="1"/>
        <v>5.1139433523068369</v>
      </c>
      <c r="P131" s="3" t="b">
        <v>1</v>
      </c>
      <c r="Q131" s="3" t="s">
        <v>25</v>
      </c>
      <c r="R131" s="3">
        <v>37</v>
      </c>
    </row>
    <row r="132" spans="1:18" ht="13">
      <c r="A132" s="3" t="s">
        <v>27</v>
      </c>
      <c r="B132" s="3">
        <v>6.2</v>
      </c>
      <c r="C132" s="3" t="s">
        <v>19</v>
      </c>
      <c r="D132" s="3" t="s">
        <v>120</v>
      </c>
      <c r="E132" s="3">
        <v>60000000</v>
      </c>
      <c r="F132" s="3" t="s">
        <v>128</v>
      </c>
      <c r="G132" s="3" t="s">
        <v>126</v>
      </c>
      <c r="H132" s="5" t="s">
        <v>130</v>
      </c>
      <c r="I132" s="3">
        <v>6</v>
      </c>
      <c r="J132" s="3">
        <v>11</v>
      </c>
      <c r="K132" s="3" t="s">
        <v>24</v>
      </c>
      <c r="L132" s="3">
        <f t="shared" si="0"/>
        <v>11000000</v>
      </c>
      <c r="M132" s="3">
        <f t="shared" si="1"/>
        <v>0.7367585652254186</v>
      </c>
      <c r="P132" s="3" t="b">
        <v>1</v>
      </c>
      <c r="Q132" s="3" t="s">
        <v>25</v>
      </c>
      <c r="R132" s="3">
        <v>37</v>
      </c>
    </row>
    <row r="133" spans="1:18" ht="13">
      <c r="A133" s="3" t="s">
        <v>33</v>
      </c>
      <c r="B133" s="3">
        <v>6.2</v>
      </c>
      <c r="C133" s="3" t="s">
        <v>19</v>
      </c>
      <c r="D133" s="3" t="s">
        <v>120</v>
      </c>
      <c r="E133" s="3">
        <v>50000000</v>
      </c>
      <c r="F133" s="3">
        <v>6602</v>
      </c>
      <c r="G133" s="3" t="s">
        <v>131</v>
      </c>
      <c r="H133" s="5" t="s">
        <v>132</v>
      </c>
      <c r="I133" s="3">
        <v>2</v>
      </c>
      <c r="J133" s="3">
        <v>10</v>
      </c>
      <c r="L133" s="3">
        <f t="shared" si="0"/>
        <v>1000</v>
      </c>
      <c r="M133" s="3">
        <f t="shared" si="1"/>
        <v>4.6989700043360187</v>
      </c>
      <c r="P133" s="3" t="b">
        <v>1</v>
      </c>
      <c r="Q133" s="3" t="s">
        <v>25</v>
      </c>
      <c r="R133" s="3">
        <v>37</v>
      </c>
    </row>
    <row r="134" spans="1:18" ht="13">
      <c r="A134" s="3" t="s">
        <v>32</v>
      </c>
      <c r="B134" s="3">
        <v>6.2</v>
      </c>
      <c r="C134" s="3" t="s">
        <v>19</v>
      </c>
      <c r="D134" s="3" t="s">
        <v>120</v>
      </c>
      <c r="E134" s="3">
        <v>7000000</v>
      </c>
      <c r="F134" s="3">
        <v>6602</v>
      </c>
      <c r="G134" s="3" t="s">
        <v>131</v>
      </c>
      <c r="H134" s="5" t="s">
        <v>132</v>
      </c>
      <c r="I134" s="3">
        <v>2</v>
      </c>
      <c r="J134" s="3">
        <v>10</v>
      </c>
      <c r="L134" s="3">
        <f t="shared" si="0"/>
        <v>1000</v>
      </c>
      <c r="M134" s="3">
        <f t="shared" si="1"/>
        <v>3.8450980400142569</v>
      </c>
      <c r="P134" s="3" t="b">
        <v>1</v>
      </c>
      <c r="Q134" s="3" t="s">
        <v>25</v>
      </c>
      <c r="R134" s="3">
        <v>37</v>
      </c>
    </row>
    <row r="135" spans="1:18" ht="13">
      <c r="A135" s="3" t="s">
        <v>121</v>
      </c>
      <c r="B135" s="3">
        <v>6.2</v>
      </c>
      <c r="C135" s="3" t="s">
        <v>19</v>
      </c>
      <c r="D135" s="3" t="s">
        <v>120</v>
      </c>
      <c r="E135" s="3">
        <v>2100000000</v>
      </c>
      <c r="F135" s="3" t="s">
        <v>133</v>
      </c>
      <c r="G135" s="3" t="s">
        <v>131</v>
      </c>
      <c r="H135" s="5" t="s">
        <v>132</v>
      </c>
      <c r="I135" s="3">
        <v>4</v>
      </c>
      <c r="J135" s="3">
        <v>10</v>
      </c>
      <c r="L135" s="3">
        <f t="shared" si="0"/>
        <v>100000</v>
      </c>
      <c r="M135" s="3">
        <f t="shared" si="1"/>
        <v>4.3222192947339195</v>
      </c>
      <c r="P135" s="3" t="b">
        <v>1</v>
      </c>
      <c r="Q135" s="3" t="s">
        <v>25</v>
      </c>
      <c r="R135" s="3">
        <v>37</v>
      </c>
    </row>
    <row r="136" spans="1:18" ht="13">
      <c r="A136" s="3" t="s">
        <v>18</v>
      </c>
      <c r="B136" s="3">
        <v>6.2</v>
      </c>
      <c r="C136" s="3" t="s">
        <v>19</v>
      </c>
      <c r="D136" s="3" t="s">
        <v>120</v>
      </c>
      <c r="E136" s="3">
        <v>700000000</v>
      </c>
      <c r="F136" s="3" t="s">
        <v>133</v>
      </c>
      <c r="G136" s="3" t="s">
        <v>131</v>
      </c>
      <c r="H136" s="5" t="s">
        <v>132</v>
      </c>
      <c r="I136" s="3">
        <v>6</v>
      </c>
      <c r="J136" s="3">
        <v>8</v>
      </c>
      <c r="L136" s="3">
        <f t="shared" si="0"/>
        <v>8000000</v>
      </c>
      <c r="M136" s="3">
        <f t="shared" si="1"/>
        <v>1.9420080530223132</v>
      </c>
      <c r="P136" s="3" t="b">
        <v>1</v>
      </c>
      <c r="Q136" s="3" t="s">
        <v>25</v>
      </c>
      <c r="R136" s="3">
        <v>37</v>
      </c>
    </row>
    <row r="137" spans="1:18" ht="13">
      <c r="A137" s="3" t="s">
        <v>52</v>
      </c>
      <c r="B137" s="3">
        <v>6.1</v>
      </c>
      <c r="C137" s="3" t="s">
        <v>19</v>
      </c>
      <c r="D137" s="3" t="s">
        <v>114</v>
      </c>
      <c r="E137" s="3">
        <v>400000</v>
      </c>
      <c r="F137" s="3" t="s">
        <v>134</v>
      </c>
      <c r="G137" s="3" t="s">
        <v>131</v>
      </c>
      <c r="H137" s="5" t="s">
        <v>135</v>
      </c>
      <c r="I137" s="3">
        <v>1</v>
      </c>
      <c r="J137" s="3">
        <v>10</v>
      </c>
      <c r="L137" s="3">
        <f t="shared" si="0"/>
        <v>100</v>
      </c>
      <c r="M137" s="3">
        <f t="shared" si="1"/>
        <v>3.6020599913279625</v>
      </c>
      <c r="P137" s="3" t="b">
        <v>1</v>
      </c>
      <c r="Q137" s="3" t="s">
        <v>25</v>
      </c>
      <c r="R137" s="3">
        <v>37</v>
      </c>
    </row>
    <row r="138" spans="1:18" ht="13">
      <c r="A138" s="3" t="s">
        <v>42</v>
      </c>
      <c r="B138" s="3">
        <v>6.1</v>
      </c>
      <c r="C138" s="3" t="s">
        <v>19</v>
      </c>
      <c r="D138" s="3" t="s">
        <v>114</v>
      </c>
      <c r="E138" s="3">
        <v>500000000</v>
      </c>
      <c r="F138" s="3" t="s">
        <v>134</v>
      </c>
      <c r="G138" s="3" t="s">
        <v>131</v>
      </c>
      <c r="H138" s="5" t="s">
        <v>135</v>
      </c>
      <c r="I138" s="3">
        <v>2</v>
      </c>
      <c r="J138" s="3">
        <v>10</v>
      </c>
      <c r="L138" s="3">
        <f t="shared" si="0"/>
        <v>1000</v>
      </c>
      <c r="M138" s="3">
        <f t="shared" si="1"/>
        <v>5.6989700043360187</v>
      </c>
      <c r="P138" s="3" t="b">
        <v>1</v>
      </c>
      <c r="Q138" s="3" t="s">
        <v>25</v>
      </c>
      <c r="R138" s="3">
        <v>37</v>
      </c>
    </row>
    <row r="139" spans="1:18" ht="13">
      <c r="A139" s="3" t="s">
        <v>43</v>
      </c>
      <c r="B139" s="3">
        <v>6.1</v>
      </c>
      <c r="C139" s="3" t="s">
        <v>19</v>
      </c>
      <c r="D139" s="3" t="s">
        <v>114</v>
      </c>
      <c r="E139" s="3">
        <v>800000</v>
      </c>
      <c r="F139" s="3" t="s">
        <v>134</v>
      </c>
      <c r="G139" s="3" t="s">
        <v>131</v>
      </c>
      <c r="H139" s="5" t="s">
        <v>135</v>
      </c>
      <c r="I139" s="3">
        <v>1</v>
      </c>
      <c r="J139" s="3">
        <v>10</v>
      </c>
      <c r="L139" s="3">
        <f t="shared" si="0"/>
        <v>100</v>
      </c>
      <c r="M139" s="3">
        <f t="shared" si="1"/>
        <v>3.9030899869919438</v>
      </c>
      <c r="P139" s="3" t="b">
        <v>1</v>
      </c>
      <c r="Q139" s="3" t="s">
        <v>25</v>
      </c>
      <c r="R139" s="3">
        <v>37</v>
      </c>
    </row>
    <row r="140" spans="1:18" ht="13">
      <c r="A140" s="3" t="s">
        <v>44</v>
      </c>
      <c r="B140" s="3">
        <v>6.1</v>
      </c>
      <c r="C140" s="3" t="s">
        <v>19</v>
      </c>
      <c r="D140" s="3" t="s">
        <v>114</v>
      </c>
      <c r="E140" s="3">
        <v>50000000</v>
      </c>
      <c r="F140" s="3" t="s">
        <v>134</v>
      </c>
      <c r="G140" s="3" t="s">
        <v>131</v>
      </c>
      <c r="H140" s="5" t="s">
        <v>135</v>
      </c>
      <c r="I140" s="3">
        <v>1</v>
      </c>
      <c r="J140" s="3">
        <v>10</v>
      </c>
      <c r="L140" s="3">
        <f t="shared" si="0"/>
        <v>100</v>
      </c>
      <c r="M140" s="3">
        <f t="shared" si="1"/>
        <v>5.6989700043360187</v>
      </c>
      <c r="P140" s="3" t="b">
        <v>1</v>
      </c>
      <c r="Q140" s="3" t="s">
        <v>25</v>
      </c>
      <c r="R140" s="3">
        <v>37</v>
      </c>
    </row>
    <row r="141" spans="1:18" ht="13">
      <c r="A141" s="3" t="s">
        <v>45</v>
      </c>
      <c r="B141" s="3">
        <v>6.1</v>
      </c>
      <c r="C141" s="3" t="s">
        <v>19</v>
      </c>
      <c r="D141" s="3" t="s">
        <v>114</v>
      </c>
      <c r="E141" s="3">
        <v>60000</v>
      </c>
      <c r="F141" s="3" t="s">
        <v>134</v>
      </c>
      <c r="G141" s="3" t="s">
        <v>131</v>
      </c>
      <c r="H141" s="5" t="s">
        <v>135</v>
      </c>
      <c r="I141" s="3">
        <v>1</v>
      </c>
      <c r="J141" s="3">
        <v>1</v>
      </c>
      <c r="L141" s="3">
        <f t="shared" si="0"/>
        <v>10</v>
      </c>
      <c r="M141" s="3">
        <f t="shared" si="1"/>
        <v>3.7781512503836439</v>
      </c>
      <c r="P141" s="3" t="b">
        <v>1</v>
      </c>
      <c r="Q141" s="3" t="s">
        <v>25</v>
      </c>
      <c r="R141" s="3">
        <v>37</v>
      </c>
    </row>
    <row r="142" spans="1:18" ht="13">
      <c r="A142" s="3" t="s">
        <v>46</v>
      </c>
      <c r="B142" s="3">
        <v>6.1</v>
      </c>
      <c r="C142" s="3" t="s">
        <v>19</v>
      </c>
      <c r="D142" s="3" t="s">
        <v>114</v>
      </c>
      <c r="E142" s="3">
        <v>2200000</v>
      </c>
      <c r="F142" s="3" t="s">
        <v>134</v>
      </c>
      <c r="G142" s="3" t="s">
        <v>131</v>
      </c>
      <c r="H142" s="5" t="s">
        <v>135</v>
      </c>
      <c r="I142" s="3">
        <v>0</v>
      </c>
      <c r="J142" s="3">
        <v>1</v>
      </c>
      <c r="L142" s="3">
        <f t="shared" si="0"/>
        <v>1</v>
      </c>
      <c r="M142" s="3">
        <f t="shared" si="1"/>
        <v>6.3424226808222066</v>
      </c>
      <c r="P142" s="3" t="b">
        <v>1</v>
      </c>
      <c r="Q142" s="3" t="s">
        <v>25</v>
      </c>
      <c r="R142" s="3">
        <v>37</v>
      </c>
    </row>
    <row r="143" spans="1:18" ht="13">
      <c r="A143" s="3" t="s">
        <v>40</v>
      </c>
      <c r="B143" s="3">
        <v>6.1</v>
      </c>
      <c r="C143" s="3" t="s">
        <v>19</v>
      </c>
      <c r="D143" s="3" t="s">
        <v>114</v>
      </c>
      <c r="E143" s="3">
        <v>400000000</v>
      </c>
      <c r="F143" s="3" t="s">
        <v>136</v>
      </c>
      <c r="G143" s="3" t="s">
        <v>131</v>
      </c>
      <c r="H143" s="5" t="s">
        <v>137</v>
      </c>
      <c r="I143" s="3">
        <v>8</v>
      </c>
      <c r="J143" s="3">
        <v>3</v>
      </c>
      <c r="K143" s="3" t="s">
        <v>24</v>
      </c>
      <c r="L143" s="3">
        <f t="shared" si="0"/>
        <v>300000000</v>
      </c>
      <c r="M143" s="3">
        <f t="shared" si="1"/>
        <v>0.12493873660829995</v>
      </c>
      <c r="P143" s="3" t="b">
        <v>1</v>
      </c>
      <c r="Q143" s="3" t="s">
        <v>25</v>
      </c>
      <c r="R143" s="3">
        <v>37</v>
      </c>
    </row>
    <row r="144" spans="1:18" ht="13">
      <c r="A144" s="3" t="s">
        <v>52</v>
      </c>
      <c r="B144" s="3">
        <v>6.1</v>
      </c>
      <c r="C144" s="3" t="s">
        <v>19</v>
      </c>
      <c r="D144" s="3" t="s">
        <v>114</v>
      </c>
      <c r="E144" s="3">
        <v>400000</v>
      </c>
      <c r="F144" s="3" t="s">
        <v>136</v>
      </c>
      <c r="G144" s="3" t="s">
        <v>131</v>
      </c>
      <c r="H144" s="5" t="s">
        <v>137</v>
      </c>
      <c r="I144" s="3">
        <v>1</v>
      </c>
      <c r="J144" s="3">
        <v>1</v>
      </c>
      <c r="L144" s="3">
        <f t="shared" si="0"/>
        <v>10</v>
      </c>
      <c r="M144" s="3">
        <f t="shared" si="1"/>
        <v>4.6020599913279625</v>
      </c>
      <c r="P144" s="3" t="b">
        <v>1</v>
      </c>
      <c r="Q144" s="3" t="s">
        <v>25</v>
      </c>
      <c r="R144" s="3">
        <v>37</v>
      </c>
    </row>
    <row r="145" spans="1:18" ht="13">
      <c r="A145" s="3" t="s">
        <v>67</v>
      </c>
      <c r="B145" s="3">
        <v>6.2</v>
      </c>
      <c r="C145" s="3" t="s">
        <v>19</v>
      </c>
      <c r="D145" s="3" t="s">
        <v>120</v>
      </c>
      <c r="E145" s="3">
        <v>1300000000</v>
      </c>
      <c r="F145" s="3" t="s">
        <v>136</v>
      </c>
      <c r="G145" s="3" t="s">
        <v>131</v>
      </c>
      <c r="H145" s="5" t="s">
        <v>138</v>
      </c>
      <c r="I145" s="3">
        <v>8</v>
      </c>
      <c r="J145" s="3">
        <v>3</v>
      </c>
      <c r="K145" s="3" t="s">
        <v>24</v>
      </c>
      <c r="L145" s="3">
        <f t="shared" si="0"/>
        <v>300000000</v>
      </c>
      <c r="M145" s="3">
        <f t="shared" si="1"/>
        <v>0.63682209758717434</v>
      </c>
      <c r="P145" s="3" t="b">
        <v>1</v>
      </c>
      <c r="Q145" s="3" t="s">
        <v>25</v>
      </c>
      <c r="R145" s="3">
        <v>37</v>
      </c>
    </row>
    <row r="146" spans="1:18" ht="13">
      <c r="A146" s="3" t="s">
        <v>50</v>
      </c>
      <c r="B146" s="3">
        <v>6.1</v>
      </c>
      <c r="C146" s="3" t="s">
        <v>19</v>
      </c>
      <c r="D146" s="3" t="s">
        <v>114</v>
      </c>
      <c r="E146" s="3">
        <v>100000000</v>
      </c>
      <c r="F146" s="3" t="s">
        <v>133</v>
      </c>
      <c r="G146" s="3" t="s">
        <v>131</v>
      </c>
      <c r="H146" s="5" t="s">
        <v>139</v>
      </c>
      <c r="I146" s="3">
        <v>3</v>
      </c>
      <c r="J146" s="3">
        <v>10</v>
      </c>
      <c r="L146" s="3">
        <f t="shared" si="0"/>
        <v>10000</v>
      </c>
      <c r="M146" s="3">
        <f t="shared" si="1"/>
        <v>4</v>
      </c>
      <c r="P146" s="3" t="b">
        <v>1</v>
      </c>
      <c r="Q146" s="3" t="s">
        <v>25</v>
      </c>
      <c r="R146" s="3">
        <v>37</v>
      </c>
    </row>
    <row r="147" spans="1:18" ht="13">
      <c r="A147" s="3" t="s">
        <v>35</v>
      </c>
      <c r="B147" s="3">
        <v>6.1</v>
      </c>
      <c r="C147" s="3" t="s">
        <v>19</v>
      </c>
      <c r="D147" s="3" t="s">
        <v>114</v>
      </c>
      <c r="E147" s="3">
        <v>3000000</v>
      </c>
      <c r="F147" s="3" t="s">
        <v>133</v>
      </c>
      <c r="G147" s="3" t="s">
        <v>131</v>
      </c>
      <c r="H147" s="5" t="s">
        <v>139</v>
      </c>
      <c r="I147" s="3">
        <v>0</v>
      </c>
      <c r="J147" s="3">
        <v>1</v>
      </c>
      <c r="L147" s="3">
        <f t="shared" si="0"/>
        <v>1</v>
      </c>
      <c r="M147" s="3">
        <f t="shared" si="1"/>
        <v>6.4771212547196626</v>
      </c>
      <c r="P147" s="3" t="b">
        <v>1</v>
      </c>
      <c r="Q147" s="3" t="s">
        <v>25</v>
      </c>
      <c r="R147" s="3">
        <v>37</v>
      </c>
    </row>
    <row r="148" spans="1:18" ht="13">
      <c r="A148" s="3" t="s">
        <v>48</v>
      </c>
      <c r="B148" s="3">
        <v>6.1</v>
      </c>
      <c r="C148" s="3" t="s">
        <v>19</v>
      </c>
      <c r="D148" s="3" t="s">
        <v>114</v>
      </c>
      <c r="E148" s="3">
        <v>600000000</v>
      </c>
      <c r="F148" s="3" t="s">
        <v>133</v>
      </c>
      <c r="G148" s="3" t="s">
        <v>131</v>
      </c>
      <c r="H148" s="5" t="s">
        <v>139</v>
      </c>
      <c r="I148" s="3">
        <v>3</v>
      </c>
      <c r="J148" s="3">
        <v>10</v>
      </c>
      <c r="L148" s="3">
        <f t="shared" si="0"/>
        <v>10000</v>
      </c>
      <c r="M148" s="3">
        <f t="shared" si="1"/>
        <v>4.7781512503836439</v>
      </c>
      <c r="P148" s="3" t="b">
        <v>1</v>
      </c>
      <c r="Q148" s="3" t="s">
        <v>25</v>
      </c>
      <c r="R148" s="3">
        <v>37</v>
      </c>
    </row>
    <row r="149" spans="1:18" ht="13">
      <c r="A149" s="3" t="s">
        <v>47</v>
      </c>
      <c r="B149" s="3">
        <v>6.1</v>
      </c>
      <c r="C149" s="3" t="s">
        <v>19</v>
      </c>
      <c r="D149" s="3" t="s">
        <v>114</v>
      </c>
      <c r="E149" s="3">
        <v>100000000</v>
      </c>
      <c r="F149" s="3" t="s">
        <v>133</v>
      </c>
      <c r="G149" s="3" t="s">
        <v>131</v>
      </c>
      <c r="H149" s="5" t="s">
        <v>139</v>
      </c>
      <c r="I149" s="3">
        <v>6</v>
      </c>
      <c r="J149" s="3">
        <v>8</v>
      </c>
      <c r="L149" s="3">
        <f t="shared" si="0"/>
        <v>8000000</v>
      </c>
      <c r="M149" s="3">
        <f t="shared" si="1"/>
        <v>1.0969100130080565</v>
      </c>
      <c r="P149" s="3" t="b">
        <v>1</v>
      </c>
      <c r="Q149" s="3" t="s">
        <v>25</v>
      </c>
      <c r="R149" s="3">
        <v>37</v>
      </c>
    </row>
    <row r="150" spans="1:18" ht="13">
      <c r="A150" s="3" t="s">
        <v>44</v>
      </c>
      <c r="B150" s="3">
        <v>6.1</v>
      </c>
      <c r="C150" s="3" t="s">
        <v>19</v>
      </c>
      <c r="D150" s="3" t="s">
        <v>114</v>
      </c>
      <c r="E150" s="3">
        <v>50000000</v>
      </c>
      <c r="F150" s="3" t="s">
        <v>140</v>
      </c>
      <c r="G150" s="3" t="s">
        <v>141</v>
      </c>
      <c r="H150" s="5" t="s">
        <v>142</v>
      </c>
      <c r="I150" s="3">
        <v>1</v>
      </c>
      <c r="J150" s="3">
        <v>10</v>
      </c>
      <c r="L150" s="7">
        <f t="shared" si="0"/>
        <v>100</v>
      </c>
      <c r="M150" s="7">
        <f t="shared" si="1"/>
        <v>5.6989700043360187</v>
      </c>
      <c r="P150" s="3" t="b">
        <v>1</v>
      </c>
      <c r="Q150" s="3" t="s">
        <v>25</v>
      </c>
      <c r="R150" s="3">
        <v>37</v>
      </c>
    </row>
    <row r="151" spans="1:18" ht="13">
      <c r="A151" s="3" t="s">
        <v>45</v>
      </c>
      <c r="B151" s="3">
        <v>6.1</v>
      </c>
      <c r="C151" s="3" t="s">
        <v>19</v>
      </c>
      <c r="D151" s="3" t="s">
        <v>114</v>
      </c>
      <c r="E151" s="3">
        <v>60000</v>
      </c>
      <c r="F151" s="3" t="s">
        <v>140</v>
      </c>
      <c r="G151" s="3" t="s">
        <v>141</v>
      </c>
      <c r="H151" s="5" t="s">
        <v>142</v>
      </c>
      <c r="I151" s="3">
        <v>1</v>
      </c>
      <c r="J151" s="3">
        <v>1</v>
      </c>
      <c r="L151" s="7">
        <f t="shared" si="0"/>
        <v>10</v>
      </c>
      <c r="M151" s="7">
        <f t="shared" si="1"/>
        <v>3.7781512503836439</v>
      </c>
      <c r="P151" s="3" t="b">
        <v>1</v>
      </c>
      <c r="Q151" s="3" t="s">
        <v>25</v>
      </c>
      <c r="R151" s="3">
        <v>37</v>
      </c>
    </row>
    <row r="152" spans="1:18" ht="13">
      <c r="A152" s="3" t="s">
        <v>46</v>
      </c>
      <c r="B152" s="3">
        <v>6.1</v>
      </c>
      <c r="C152" s="3" t="s">
        <v>19</v>
      </c>
      <c r="D152" s="3" t="s">
        <v>114</v>
      </c>
      <c r="E152" s="3">
        <v>2200000</v>
      </c>
      <c r="F152" s="3" t="s">
        <v>140</v>
      </c>
      <c r="G152" s="3" t="s">
        <v>141</v>
      </c>
      <c r="H152" s="5" t="s">
        <v>142</v>
      </c>
      <c r="I152" s="3">
        <v>0</v>
      </c>
      <c r="J152" s="3">
        <v>1</v>
      </c>
      <c r="L152" s="7">
        <f t="shared" si="0"/>
        <v>1</v>
      </c>
      <c r="M152" s="7">
        <f t="shared" si="1"/>
        <v>6.3424226808222066</v>
      </c>
      <c r="P152" s="3" t="b">
        <v>1</v>
      </c>
      <c r="Q152" s="3" t="s">
        <v>25</v>
      </c>
      <c r="R152" s="3">
        <v>37</v>
      </c>
    </row>
    <row r="153" spans="1:18" ht="13">
      <c r="A153" s="3" t="s">
        <v>44</v>
      </c>
      <c r="B153" s="3">
        <v>6.1</v>
      </c>
      <c r="C153" s="3" t="s">
        <v>19</v>
      </c>
      <c r="D153" s="3" t="s">
        <v>114</v>
      </c>
      <c r="E153" s="3">
        <v>50000000</v>
      </c>
      <c r="F153" s="3" t="s">
        <v>143</v>
      </c>
      <c r="G153" s="3" t="s">
        <v>141</v>
      </c>
      <c r="H153" s="5" t="s">
        <v>142</v>
      </c>
      <c r="I153" s="3">
        <v>1</v>
      </c>
      <c r="J153" s="3">
        <v>3</v>
      </c>
      <c r="L153" s="7">
        <f t="shared" si="0"/>
        <v>30</v>
      </c>
      <c r="M153" s="7">
        <f t="shared" si="1"/>
        <v>6.2218487496163561</v>
      </c>
      <c r="P153" s="3" t="b">
        <v>1</v>
      </c>
      <c r="Q153" s="3" t="s">
        <v>25</v>
      </c>
      <c r="R153" s="3">
        <v>37</v>
      </c>
    </row>
    <row r="154" spans="1:18" ht="13">
      <c r="A154" s="3" t="s">
        <v>45</v>
      </c>
      <c r="B154" s="3">
        <v>6.1</v>
      </c>
      <c r="C154" s="3" t="s">
        <v>19</v>
      </c>
      <c r="D154" s="3" t="s">
        <v>114</v>
      </c>
      <c r="E154" s="3">
        <v>60000</v>
      </c>
      <c r="F154" s="3" t="s">
        <v>143</v>
      </c>
      <c r="G154" s="3" t="s">
        <v>141</v>
      </c>
      <c r="H154" s="5" t="s">
        <v>142</v>
      </c>
      <c r="I154" s="3">
        <v>0</v>
      </c>
      <c r="J154" s="3">
        <v>1</v>
      </c>
      <c r="L154" s="7">
        <f t="shared" si="0"/>
        <v>1</v>
      </c>
      <c r="M154" s="7">
        <f t="shared" si="1"/>
        <v>4.7781512503836439</v>
      </c>
      <c r="P154" s="3" t="b">
        <v>1</v>
      </c>
      <c r="Q154" s="3" t="s">
        <v>25</v>
      </c>
      <c r="R154" s="3">
        <v>37</v>
      </c>
    </row>
    <row r="155" spans="1:18" ht="13">
      <c r="A155" s="3" t="s">
        <v>46</v>
      </c>
      <c r="B155" s="3">
        <v>6.1</v>
      </c>
      <c r="C155" s="3" t="s">
        <v>19</v>
      </c>
      <c r="D155" s="3" t="s">
        <v>114</v>
      </c>
      <c r="E155" s="3">
        <v>2200000</v>
      </c>
      <c r="F155" s="3" t="s">
        <v>143</v>
      </c>
      <c r="G155" s="3" t="s">
        <v>141</v>
      </c>
      <c r="H155" s="5" t="s">
        <v>142</v>
      </c>
      <c r="I155" s="3">
        <v>0</v>
      </c>
      <c r="J155" s="3">
        <v>1</v>
      </c>
      <c r="L155" s="7">
        <f t="shared" si="0"/>
        <v>1</v>
      </c>
      <c r="M155" s="7">
        <f t="shared" si="1"/>
        <v>6.3424226808222066</v>
      </c>
      <c r="P155" s="3" t="b">
        <v>1</v>
      </c>
      <c r="Q155" s="3" t="s">
        <v>25</v>
      </c>
      <c r="R155" s="3">
        <v>37</v>
      </c>
    </row>
    <row r="156" spans="1:18" ht="13">
      <c r="A156" s="3" t="s">
        <v>35</v>
      </c>
      <c r="B156" s="3">
        <v>6.1</v>
      </c>
      <c r="C156" s="3" t="s">
        <v>19</v>
      </c>
      <c r="D156" s="3" t="s">
        <v>114</v>
      </c>
      <c r="E156" s="3">
        <v>3000000</v>
      </c>
      <c r="F156" s="3" t="s">
        <v>143</v>
      </c>
      <c r="G156" s="3" t="s">
        <v>141</v>
      </c>
      <c r="H156" s="5" t="s">
        <v>142</v>
      </c>
      <c r="I156" s="3">
        <v>4</v>
      </c>
      <c r="J156" s="3">
        <v>15</v>
      </c>
      <c r="L156" s="7">
        <f t="shared" si="0"/>
        <v>150000</v>
      </c>
      <c r="M156" s="7">
        <f t="shared" si="1"/>
        <v>1.3010299956639813</v>
      </c>
      <c r="P156" s="3" t="b">
        <v>1</v>
      </c>
      <c r="Q156" s="3" t="s">
        <v>25</v>
      </c>
      <c r="R156" s="3">
        <v>37</v>
      </c>
    </row>
    <row r="157" spans="1:18" ht="13">
      <c r="A157" s="3" t="s">
        <v>27</v>
      </c>
      <c r="B157" s="3">
        <v>6.2</v>
      </c>
      <c r="C157" s="3" t="s">
        <v>19</v>
      </c>
      <c r="D157" s="3" t="s">
        <v>120</v>
      </c>
      <c r="E157" s="3">
        <v>60000000</v>
      </c>
      <c r="F157" s="3" t="s">
        <v>143</v>
      </c>
      <c r="G157" s="3" t="s">
        <v>141</v>
      </c>
      <c r="H157" s="5" t="s">
        <v>144</v>
      </c>
      <c r="I157" s="3">
        <v>6</v>
      </c>
      <c r="J157" s="3">
        <v>4</v>
      </c>
      <c r="L157" s="7">
        <f t="shared" si="0"/>
        <v>4000000</v>
      </c>
      <c r="M157" s="7">
        <f t="shared" si="1"/>
        <v>1.1760912590556813</v>
      </c>
      <c r="P157" s="3" t="b">
        <v>1</v>
      </c>
      <c r="Q157" s="3" t="s">
        <v>25</v>
      </c>
      <c r="R157" s="3">
        <v>37</v>
      </c>
    </row>
    <row r="158" spans="1:18" ht="13">
      <c r="A158" s="3" t="s">
        <v>50</v>
      </c>
      <c r="B158" s="3">
        <v>6.1</v>
      </c>
      <c r="C158" s="3" t="s">
        <v>19</v>
      </c>
      <c r="D158" s="3" t="s">
        <v>114</v>
      </c>
      <c r="E158" s="3">
        <v>100000000</v>
      </c>
      <c r="F158" s="3" t="s">
        <v>145</v>
      </c>
      <c r="G158" s="3" t="s">
        <v>141</v>
      </c>
      <c r="H158" s="5" t="s">
        <v>146</v>
      </c>
      <c r="I158" s="3">
        <v>6</v>
      </c>
      <c r="J158" s="3">
        <v>2</v>
      </c>
      <c r="L158" s="7">
        <f t="shared" si="0"/>
        <v>2000000</v>
      </c>
      <c r="M158" s="7">
        <f t="shared" si="1"/>
        <v>1.6989700043360187</v>
      </c>
      <c r="P158" s="3" t="b">
        <v>1</v>
      </c>
      <c r="Q158" s="3" t="s">
        <v>25</v>
      </c>
      <c r="R158" s="3">
        <v>37</v>
      </c>
    </row>
    <row r="159" spans="1:18" ht="13">
      <c r="A159" s="3" t="s">
        <v>35</v>
      </c>
      <c r="B159" s="3">
        <v>6.1</v>
      </c>
      <c r="C159" s="3" t="s">
        <v>19</v>
      </c>
      <c r="D159" s="3" t="s">
        <v>114</v>
      </c>
      <c r="E159" s="3">
        <v>3000000</v>
      </c>
      <c r="F159" s="3" t="s">
        <v>145</v>
      </c>
      <c r="G159" s="3" t="s">
        <v>141</v>
      </c>
      <c r="H159" s="5" t="s">
        <v>146</v>
      </c>
      <c r="I159" s="3">
        <v>5</v>
      </c>
      <c r="J159" s="3">
        <v>1</v>
      </c>
      <c r="L159" s="7">
        <f t="shared" si="0"/>
        <v>100000</v>
      </c>
      <c r="M159" s="7">
        <f t="shared" si="1"/>
        <v>1.4771212547196624</v>
      </c>
      <c r="P159" s="3" t="b">
        <v>1</v>
      </c>
      <c r="Q159" s="3" t="s">
        <v>25</v>
      </c>
      <c r="R159" s="3">
        <v>37</v>
      </c>
    </row>
    <row r="160" spans="1:18" ht="13">
      <c r="A160" s="3" t="s">
        <v>47</v>
      </c>
      <c r="B160" s="3">
        <v>6.1</v>
      </c>
      <c r="C160" s="3" t="s">
        <v>19</v>
      </c>
      <c r="D160" s="3" t="s">
        <v>114</v>
      </c>
      <c r="E160" s="3">
        <v>100000000</v>
      </c>
      <c r="F160" s="3" t="s">
        <v>145</v>
      </c>
      <c r="G160" s="3" t="s">
        <v>141</v>
      </c>
      <c r="H160" s="5" t="s">
        <v>146</v>
      </c>
      <c r="I160" s="3">
        <v>6</v>
      </c>
      <c r="J160" s="3">
        <v>7</v>
      </c>
      <c r="L160" s="7">
        <f t="shared" si="0"/>
        <v>7000000</v>
      </c>
      <c r="M160" s="7">
        <f t="shared" si="1"/>
        <v>1.1549019599857431</v>
      </c>
      <c r="P160" s="3" t="b">
        <v>1</v>
      </c>
      <c r="Q160" s="3" t="s">
        <v>25</v>
      </c>
      <c r="R160" s="3">
        <v>37</v>
      </c>
    </row>
    <row r="161" spans="1:18" ht="13">
      <c r="A161" s="3" t="s">
        <v>46</v>
      </c>
      <c r="B161" s="3">
        <v>6.1</v>
      </c>
      <c r="C161" s="3" t="s">
        <v>19</v>
      </c>
      <c r="D161" s="3" t="s">
        <v>114</v>
      </c>
      <c r="E161" s="3">
        <v>2200000</v>
      </c>
      <c r="F161" s="3" t="s">
        <v>145</v>
      </c>
      <c r="G161" s="3" t="s">
        <v>141</v>
      </c>
      <c r="H161" s="5" t="s">
        <v>146</v>
      </c>
      <c r="I161" s="3">
        <v>4</v>
      </c>
      <c r="J161" s="3">
        <v>10</v>
      </c>
      <c r="L161" s="7">
        <f t="shared" si="0"/>
        <v>100000</v>
      </c>
      <c r="M161" s="7">
        <f t="shared" si="1"/>
        <v>1.3424226808222062</v>
      </c>
      <c r="P161" s="3" t="b">
        <v>1</v>
      </c>
      <c r="Q161" s="3" t="s">
        <v>25</v>
      </c>
      <c r="R161" s="3">
        <v>37</v>
      </c>
    </row>
    <row r="162" spans="1:18" ht="13">
      <c r="A162" s="3" t="s">
        <v>44</v>
      </c>
      <c r="B162" s="3">
        <v>6.1</v>
      </c>
      <c r="C162" s="3" t="s">
        <v>19</v>
      </c>
      <c r="D162" s="3" t="s">
        <v>114</v>
      </c>
      <c r="E162" s="3">
        <v>2200000</v>
      </c>
      <c r="F162" s="3" t="s">
        <v>145</v>
      </c>
      <c r="G162" s="3" t="s">
        <v>141</v>
      </c>
      <c r="H162" s="5" t="s">
        <v>146</v>
      </c>
      <c r="I162" s="3">
        <v>6</v>
      </c>
      <c r="J162" s="3">
        <v>5</v>
      </c>
      <c r="K162" s="3" t="s">
        <v>24</v>
      </c>
      <c r="L162" s="7">
        <f t="shared" si="0"/>
        <v>5000000</v>
      </c>
      <c r="M162" s="7">
        <f t="shared" si="1"/>
        <v>-0.35654732351381263</v>
      </c>
      <c r="P162" s="3" t="b">
        <v>1</v>
      </c>
      <c r="Q162" s="3" t="s">
        <v>25</v>
      </c>
      <c r="R162" s="3">
        <v>37</v>
      </c>
    </row>
    <row r="163" spans="1:18" ht="13">
      <c r="A163" s="3" t="s">
        <v>42</v>
      </c>
      <c r="B163" s="3">
        <v>6.1</v>
      </c>
      <c r="C163" s="3" t="s">
        <v>19</v>
      </c>
      <c r="D163" s="3" t="s">
        <v>114</v>
      </c>
      <c r="E163" s="3">
        <v>500000000</v>
      </c>
      <c r="F163" s="3" t="s">
        <v>147</v>
      </c>
      <c r="G163" s="3" t="s">
        <v>141</v>
      </c>
      <c r="H163" s="5" t="s">
        <v>146</v>
      </c>
      <c r="I163" s="3">
        <v>2</v>
      </c>
      <c r="J163" s="3">
        <v>10</v>
      </c>
      <c r="L163" s="7">
        <f t="shared" si="0"/>
        <v>1000</v>
      </c>
      <c r="M163" s="7">
        <f t="shared" si="1"/>
        <v>5.6989700043360187</v>
      </c>
      <c r="P163" s="3" t="b">
        <v>1</v>
      </c>
      <c r="Q163" s="3" t="s">
        <v>25</v>
      </c>
      <c r="R163" s="3">
        <v>37</v>
      </c>
    </row>
    <row r="164" spans="1:18" ht="13">
      <c r="A164" s="3" t="s">
        <v>43</v>
      </c>
      <c r="B164" s="3">
        <v>6.1</v>
      </c>
      <c r="C164" s="3" t="s">
        <v>19</v>
      </c>
      <c r="D164" s="3" t="s">
        <v>114</v>
      </c>
      <c r="E164" s="3">
        <v>800000</v>
      </c>
      <c r="F164" s="3" t="s">
        <v>147</v>
      </c>
      <c r="G164" s="3" t="s">
        <v>141</v>
      </c>
      <c r="H164" s="5" t="s">
        <v>146</v>
      </c>
      <c r="I164" s="3">
        <v>1</v>
      </c>
      <c r="J164" s="3">
        <v>1</v>
      </c>
      <c r="L164" s="7">
        <f t="shared" si="0"/>
        <v>10</v>
      </c>
      <c r="M164" s="7">
        <f t="shared" si="1"/>
        <v>4.9030899869919438</v>
      </c>
      <c r="P164" s="3" t="b">
        <v>1</v>
      </c>
      <c r="Q164" s="3" t="s">
        <v>25</v>
      </c>
      <c r="R164" s="3">
        <v>37</v>
      </c>
    </row>
    <row r="165" spans="1:18" ht="13">
      <c r="A165" s="3" t="s">
        <v>50</v>
      </c>
      <c r="B165" s="3">
        <v>6.1</v>
      </c>
      <c r="C165" s="3" t="s">
        <v>19</v>
      </c>
      <c r="D165" s="3" t="s">
        <v>114</v>
      </c>
      <c r="E165" s="3">
        <v>100000000</v>
      </c>
      <c r="F165" s="3" t="s">
        <v>148</v>
      </c>
      <c r="G165" s="3" t="s">
        <v>141</v>
      </c>
      <c r="H165" s="5" t="s">
        <v>146</v>
      </c>
      <c r="I165" s="3">
        <v>7</v>
      </c>
      <c r="J165" s="3">
        <v>3</v>
      </c>
      <c r="K165" s="3" t="s">
        <v>24</v>
      </c>
      <c r="L165" s="7">
        <f t="shared" si="0"/>
        <v>30000000</v>
      </c>
      <c r="M165" s="7">
        <f t="shared" si="1"/>
        <v>0.52287874528033762</v>
      </c>
      <c r="P165" s="3" t="b">
        <v>1</v>
      </c>
      <c r="Q165" s="3" t="s">
        <v>25</v>
      </c>
      <c r="R165" s="3">
        <v>37</v>
      </c>
    </row>
    <row r="166" spans="1:18" ht="13">
      <c r="A166" s="3" t="s">
        <v>35</v>
      </c>
      <c r="B166" s="3">
        <v>6.1</v>
      </c>
      <c r="C166" s="3" t="s">
        <v>19</v>
      </c>
      <c r="D166" s="3" t="s">
        <v>114</v>
      </c>
      <c r="E166" s="3">
        <v>3000000</v>
      </c>
      <c r="F166" s="3" t="s">
        <v>148</v>
      </c>
      <c r="G166" s="3" t="s">
        <v>141</v>
      </c>
      <c r="H166" s="5" t="s">
        <v>146</v>
      </c>
      <c r="I166" s="3">
        <v>2</v>
      </c>
      <c r="J166" s="3">
        <v>1</v>
      </c>
      <c r="L166" s="7">
        <f t="shared" si="0"/>
        <v>100</v>
      </c>
      <c r="M166" s="7">
        <f t="shared" si="1"/>
        <v>4.4771212547196626</v>
      </c>
      <c r="P166" s="3" t="b">
        <v>1</v>
      </c>
      <c r="Q166" s="3" t="s">
        <v>25</v>
      </c>
      <c r="R166" s="3">
        <v>37</v>
      </c>
    </row>
    <row r="167" spans="1:18" ht="13">
      <c r="A167" s="3" t="s">
        <v>48</v>
      </c>
      <c r="B167" s="3">
        <v>6.1</v>
      </c>
      <c r="C167" s="3" t="s">
        <v>19</v>
      </c>
      <c r="D167" s="3" t="s">
        <v>114</v>
      </c>
      <c r="E167" s="3">
        <v>600000000</v>
      </c>
      <c r="F167" s="3" t="s">
        <v>148</v>
      </c>
      <c r="G167" s="3" t="s">
        <v>141</v>
      </c>
      <c r="H167" s="5" t="s">
        <v>146</v>
      </c>
      <c r="I167" s="3">
        <v>8</v>
      </c>
      <c r="J167" s="3">
        <v>4</v>
      </c>
      <c r="K167" s="3" t="s">
        <v>24</v>
      </c>
      <c r="L167" s="7">
        <f t="shared" si="0"/>
        <v>400000000</v>
      </c>
      <c r="M167" s="7">
        <f t="shared" si="1"/>
        <v>0.17609125905568127</v>
      </c>
      <c r="P167" s="3"/>
      <c r="Q167" s="3"/>
      <c r="R167" s="3"/>
    </row>
    <row r="168" spans="1:18" ht="13">
      <c r="A168" s="3" t="s">
        <v>47</v>
      </c>
      <c r="B168" s="3">
        <v>6.1</v>
      </c>
      <c r="C168" s="3" t="s">
        <v>19</v>
      </c>
      <c r="D168" s="3" t="s">
        <v>114</v>
      </c>
      <c r="E168" s="3">
        <v>100000000</v>
      </c>
      <c r="F168" s="3" t="s">
        <v>148</v>
      </c>
      <c r="G168" s="3" t="s">
        <v>141</v>
      </c>
      <c r="H168" s="5" t="s">
        <v>146</v>
      </c>
      <c r="I168" s="3">
        <v>5</v>
      </c>
      <c r="J168" s="3">
        <v>10</v>
      </c>
      <c r="L168" s="7">
        <f t="shared" si="0"/>
        <v>1000000</v>
      </c>
      <c r="M168" s="7">
        <f t="shared" si="1"/>
        <v>2</v>
      </c>
      <c r="P168" s="3" t="b">
        <v>1</v>
      </c>
      <c r="Q168" s="3" t="s">
        <v>25</v>
      </c>
      <c r="R168" s="3">
        <v>37</v>
      </c>
    </row>
    <row r="169" spans="1:18" ht="13">
      <c r="A169" s="3" t="s">
        <v>121</v>
      </c>
      <c r="B169" s="3">
        <v>6.2</v>
      </c>
      <c r="C169" s="3" t="s">
        <v>19</v>
      </c>
      <c r="D169" s="3" t="s">
        <v>120</v>
      </c>
      <c r="E169" s="3">
        <v>2100000000</v>
      </c>
      <c r="F169" s="3" t="s">
        <v>140</v>
      </c>
      <c r="G169" s="3" t="s">
        <v>141</v>
      </c>
      <c r="H169" s="5" t="s">
        <v>149</v>
      </c>
      <c r="I169" s="3">
        <v>4</v>
      </c>
      <c r="J169" s="3">
        <v>10</v>
      </c>
      <c r="L169" s="7">
        <f t="shared" si="0"/>
        <v>100000</v>
      </c>
      <c r="M169" s="7">
        <f t="shared" si="1"/>
        <v>4.3222192947339195</v>
      </c>
      <c r="P169" s="3" t="b">
        <v>1</v>
      </c>
      <c r="Q169" s="3" t="s">
        <v>25</v>
      </c>
      <c r="R169" s="3">
        <v>37</v>
      </c>
    </row>
    <row r="170" spans="1:18" ht="13">
      <c r="A170" s="3" t="s">
        <v>29</v>
      </c>
      <c r="B170" s="3">
        <v>6.2</v>
      </c>
      <c r="C170" s="3" t="s">
        <v>19</v>
      </c>
      <c r="D170" s="3" t="s">
        <v>120</v>
      </c>
      <c r="E170" s="3">
        <v>60000000</v>
      </c>
      <c r="F170" s="3" t="s">
        <v>147</v>
      </c>
      <c r="G170" s="3" t="s">
        <v>141</v>
      </c>
      <c r="H170" s="5" t="s">
        <v>150</v>
      </c>
      <c r="I170" s="3">
        <v>2</v>
      </c>
      <c r="J170" s="3">
        <v>10</v>
      </c>
      <c r="L170" s="7">
        <f t="shared" si="0"/>
        <v>1000</v>
      </c>
      <c r="M170" s="7">
        <f t="shared" si="1"/>
        <v>4.7781512503836439</v>
      </c>
      <c r="P170" s="3" t="b">
        <v>1</v>
      </c>
      <c r="Q170" s="3" t="s">
        <v>25</v>
      </c>
      <c r="R170" s="3">
        <v>37</v>
      </c>
    </row>
    <row r="171" spans="1:18" ht="13">
      <c r="A171" s="3" t="s">
        <v>30</v>
      </c>
      <c r="B171" s="3">
        <v>6.2</v>
      </c>
      <c r="C171" s="3" t="s">
        <v>19</v>
      </c>
      <c r="D171" s="3" t="s">
        <v>120</v>
      </c>
      <c r="E171" s="3">
        <v>20000000</v>
      </c>
      <c r="F171" s="3" t="s">
        <v>147</v>
      </c>
      <c r="G171" s="3" t="s">
        <v>141</v>
      </c>
      <c r="H171" s="5" t="s">
        <v>150</v>
      </c>
      <c r="I171" s="3">
        <v>2</v>
      </c>
      <c r="J171" s="3">
        <v>10</v>
      </c>
      <c r="L171" s="7">
        <f t="shared" si="0"/>
        <v>1000</v>
      </c>
      <c r="M171" s="7">
        <f t="shared" si="1"/>
        <v>4.3010299956639813</v>
      </c>
      <c r="P171" s="3" t="b">
        <v>1</v>
      </c>
      <c r="Q171" s="3" t="s">
        <v>25</v>
      </c>
      <c r="R171" s="3">
        <v>37</v>
      </c>
    </row>
    <row r="172" spans="1:18" ht="13">
      <c r="A172" s="3" t="s">
        <v>32</v>
      </c>
      <c r="B172" s="3">
        <v>6.2</v>
      </c>
      <c r="C172" s="3" t="s">
        <v>19</v>
      </c>
      <c r="D172" s="3" t="s">
        <v>120</v>
      </c>
      <c r="E172" s="3">
        <v>7000000</v>
      </c>
      <c r="F172" s="3" t="s">
        <v>147</v>
      </c>
      <c r="G172" s="3" t="s">
        <v>141</v>
      </c>
      <c r="H172" s="5" t="s">
        <v>150</v>
      </c>
      <c r="I172" s="3">
        <v>2</v>
      </c>
      <c r="J172" s="3">
        <v>10</v>
      </c>
      <c r="L172" s="7">
        <f t="shared" si="0"/>
        <v>1000</v>
      </c>
      <c r="M172" s="7">
        <f t="shared" si="1"/>
        <v>3.8450980400142569</v>
      </c>
      <c r="P172" s="3" t="b">
        <v>1</v>
      </c>
      <c r="Q172" s="3" t="s">
        <v>25</v>
      </c>
      <c r="R172" s="3">
        <v>37</v>
      </c>
    </row>
    <row r="173" spans="1:18" ht="13">
      <c r="A173" s="3" t="s">
        <v>33</v>
      </c>
      <c r="B173" s="3">
        <v>6.2</v>
      </c>
      <c r="C173" s="3" t="s">
        <v>19</v>
      </c>
      <c r="D173" s="3" t="s">
        <v>120</v>
      </c>
      <c r="E173" s="3">
        <v>50000000</v>
      </c>
      <c r="F173" s="3" t="s">
        <v>147</v>
      </c>
      <c r="G173" s="3" t="s">
        <v>141</v>
      </c>
      <c r="H173" s="5" t="s">
        <v>150</v>
      </c>
      <c r="I173" s="3">
        <v>2</v>
      </c>
      <c r="J173" s="3">
        <v>10</v>
      </c>
      <c r="L173" s="7">
        <f t="shared" si="0"/>
        <v>1000</v>
      </c>
      <c r="M173" s="7">
        <f t="shared" si="1"/>
        <v>4.6989700043360187</v>
      </c>
      <c r="P173" s="3" t="b">
        <v>1</v>
      </c>
      <c r="Q173" s="3" t="s">
        <v>25</v>
      </c>
      <c r="R173" s="3">
        <v>37</v>
      </c>
    </row>
    <row r="174" spans="1:18" ht="13">
      <c r="A174" s="3" t="s">
        <v>32</v>
      </c>
      <c r="B174" s="3">
        <v>6.2</v>
      </c>
      <c r="C174" s="3" t="s">
        <v>19</v>
      </c>
      <c r="D174" s="3" t="s">
        <v>120</v>
      </c>
      <c r="E174" s="3">
        <v>7000000</v>
      </c>
      <c r="F174" s="3" t="s">
        <v>151</v>
      </c>
      <c r="G174" s="3" t="s">
        <v>141</v>
      </c>
      <c r="H174" s="5" t="s">
        <v>150</v>
      </c>
      <c r="I174" s="3">
        <v>3</v>
      </c>
      <c r="J174" s="3">
        <v>10</v>
      </c>
      <c r="L174" s="7">
        <f t="shared" si="0"/>
        <v>10000</v>
      </c>
      <c r="M174" s="7">
        <f t="shared" si="1"/>
        <v>2.8450980400142569</v>
      </c>
      <c r="P174" s="3" t="b">
        <v>1</v>
      </c>
      <c r="Q174" s="3" t="s">
        <v>25</v>
      </c>
      <c r="R174" s="3">
        <v>37</v>
      </c>
    </row>
    <row r="175" spans="1:18" ht="13">
      <c r="A175" s="3" t="s">
        <v>34</v>
      </c>
      <c r="B175" s="3">
        <v>6.2</v>
      </c>
      <c r="C175" s="3" t="s">
        <v>19</v>
      </c>
      <c r="D175" s="3" t="s">
        <v>120</v>
      </c>
      <c r="E175" s="3">
        <v>20000000</v>
      </c>
      <c r="F175" s="3" t="s">
        <v>145</v>
      </c>
      <c r="G175" s="3" t="s">
        <v>141</v>
      </c>
      <c r="H175" s="5" t="s">
        <v>150</v>
      </c>
      <c r="I175" s="3">
        <v>6</v>
      </c>
      <c r="J175" s="3">
        <v>2</v>
      </c>
      <c r="K175" s="3" t="s">
        <v>24</v>
      </c>
      <c r="L175" s="7">
        <f t="shared" si="0"/>
        <v>2000000</v>
      </c>
      <c r="M175" s="7">
        <f t="shared" si="1"/>
        <v>1</v>
      </c>
      <c r="P175" s="3" t="b">
        <v>1</v>
      </c>
      <c r="Q175" s="3" t="s">
        <v>25</v>
      </c>
      <c r="R175" s="3">
        <v>37</v>
      </c>
    </row>
    <row r="176" spans="1:18" ht="13">
      <c r="A176" s="3" t="s">
        <v>33</v>
      </c>
      <c r="B176" s="3">
        <v>6.2</v>
      </c>
      <c r="C176" s="3" t="s">
        <v>19</v>
      </c>
      <c r="D176" s="3" t="s">
        <v>120</v>
      </c>
      <c r="E176" s="3">
        <v>50000000</v>
      </c>
      <c r="F176" s="3" t="s">
        <v>145</v>
      </c>
      <c r="G176" s="3" t="s">
        <v>141</v>
      </c>
      <c r="H176" s="5" t="s">
        <v>150</v>
      </c>
      <c r="I176" s="3">
        <v>6</v>
      </c>
      <c r="J176" s="3">
        <v>6</v>
      </c>
      <c r="K176" s="3" t="s">
        <v>24</v>
      </c>
      <c r="L176" s="7">
        <f t="shared" si="0"/>
        <v>6000000</v>
      </c>
      <c r="M176" s="7">
        <f t="shared" si="1"/>
        <v>0.92081875395237522</v>
      </c>
      <c r="P176" s="3" t="b">
        <v>1</v>
      </c>
      <c r="Q176" s="3" t="s">
        <v>25</v>
      </c>
      <c r="R176" s="3">
        <v>37</v>
      </c>
    </row>
    <row r="177" spans="1:18" ht="13">
      <c r="A177" s="3" t="s">
        <v>31</v>
      </c>
      <c r="B177" s="3">
        <v>6.2</v>
      </c>
      <c r="C177" s="3" t="s">
        <v>19</v>
      </c>
      <c r="D177" s="3" t="s">
        <v>120</v>
      </c>
      <c r="E177" s="3">
        <v>200000000</v>
      </c>
      <c r="F177" s="3" t="s">
        <v>145</v>
      </c>
      <c r="G177" s="3" t="s">
        <v>141</v>
      </c>
      <c r="H177" s="5" t="s">
        <v>150</v>
      </c>
      <c r="I177" s="3">
        <v>6</v>
      </c>
      <c r="J177" s="3">
        <v>6</v>
      </c>
      <c r="L177" s="7">
        <f t="shared" si="0"/>
        <v>6000000</v>
      </c>
      <c r="M177" s="7">
        <f t="shared" si="1"/>
        <v>1.5228787452803376</v>
      </c>
      <c r="P177" s="3" t="b">
        <v>1</v>
      </c>
      <c r="Q177" s="3" t="s">
        <v>25</v>
      </c>
      <c r="R177" s="3">
        <v>37</v>
      </c>
    </row>
    <row r="178" spans="1:18" ht="13">
      <c r="A178" s="3" t="s">
        <v>28</v>
      </c>
      <c r="B178" s="3">
        <v>6.2</v>
      </c>
      <c r="C178" s="3" t="s">
        <v>19</v>
      </c>
      <c r="D178" s="3" t="s">
        <v>120</v>
      </c>
      <c r="E178" s="3">
        <v>200000000</v>
      </c>
      <c r="F178" s="3" t="s">
        <v>145</v>
      </c>
      <c r="G178" s="3" t="s">
        <v>141</v>
      </c>
      <c r="H178" s="5" t="s">
        <v>150</v>
      </c>
      <c r="I178" s="3">
        <v>6</v>
      </c>
      <c r="J178" s="3">
        <v>11</v>
      </c>
      <c r="L178" s="7">
        <f t="shared" si="0"/>
        <v>11000000</v>
      </c>
      <c r="M178" s="7">
        <f t="shared" si="1"/>
        <v>1.2596373105057561</v>
      </c>
      <c r="P178" s="3" t="b">
        <v>1</v>
      </c>
      <c r="Q178" s="3" t="s">
        <v>25</v>
      </c>
      <c r="R178" s="3">
        <v>37</v>
      </c>
    </row>
    <row r="179" spans="1:18" ht="13">
      <c r="A179" s="3" t="s">
        <v>27</v>
      </c>
      <c r="B179" s="3">
        <v>6.2</v>
      </c>
      <c r="C179" s="3" t="s">
        <v>19</v>
      </c>
      <c r="D179" s="3" t="s">
        <v>120</v>
      </c>
      <c r="E179" s="3">
        <v>60000000</v>
      </c>
      <c r="F179" s="3" t="s">
        <v>145</v>
      </c>
      <c r="G179" s="3" t="s">
        <v>141</v>
      </c>
      <c r="H179" s="5" t="s">
        <v>150</v>
      </c>
      <c r="I179" s="3">
        <v>6</v>
      </c>
      <c r="J179" s="3">
        <v>11</v>
      </c>
      <c r="K179" s="3" t="s">
        <v>24</v>
      </c>
      <c r="L179" s="7">
        <f t="shared" si="0"/>
        <v>11000000</v>
      </c>
      <c r="M179" s="7">
        <f t="shared" si="1"/>
        <v>0.7367585652254186</v>
      </c>
      <c r="P179" s="3" t="b">
        <v>1</v>
      </c>
      <c r="Q179" s="3" t="s">
        <v>25</v>
      </c>
      <c r="R179" s="3">
        <v>37</v>
      </c>
    </row>
    <row r="180" spans="1:18" ht="13">
      <c r="A180" s="3" t="s">
        <v>18</v>
      </c>
      <c r="B180" s="3">
        <v>6.2</v>
      </c>
      <c r="C180" s="3" t="s">
        <v>19</v>
      </c>
      <c r="D180" s="3" t="s">
        <v>120</v>
      </c>
      <c r="E180" s="3">
        <v>700000000</v>
      </c>
      <c r="F180" s="3" t="s">
        <v>145</v>
      </c>
      <c r="G180" s="3" t="s">
        <v>141</v>
      </c>
      <c r="H180" s="5" t="s">
        <v>150</v>
      </c>
      <c r="I180" s="3">
        <v>7</v>
      </c>
      <c r="J180" s="3">
        <v>2</v>
      </c>
      <c r="L180" s="7">
        <f t="shared" si="0"/>
        <v>20000000</v>
      </c>
      <c r="M180" s="7">
        <f t="shared" si="1"/>
        <v>1.5440680443502757</v>
      </c>
      <c r="P180" s="3" t="b">
        <v>1</v>
      </c>
      <c r="Q180" s="3" t="s">
        <v>25</v>
      </c>
      <c r="R180" s="3">
        <v>37</v>
      </c>
    </row>
    <row r="181" spans="1:18" ht="13">
      <c r="A181" s="3" t="s">
        <v>34</v>
      </c>
      <c r="B181" s="3">
        <v>6.2</v>
      </c>
      <c r="C181" s="3" t="s">
        <v>19</v>
      </c>
      <c r="D181" s="3" t="s">
        <v>120</v>
      </c>
      <c r="E181" s="3">
        <v>20000000</v>
      </c>
      <c r="F181" s="3" t="s">
        <v>148</v>
      </c>
      <c r="G181" s="3" t="s">
        <v>152</v>
      </c>
      <c r="H181" s="5" t="s">
        <v>153</v>
      </c>
      <c r="I181" s="3">
        <v>6</v>
      </c>
      <c r="J181" s="3">
        <v>3</v>
      </c>
      <c r="K181" s="3" t="s">
        <v>24</v>
      </c>
      <c r="L181" s="7">
        <f t="shared" si="0"/>
        <v>3000000</v>
      </c>
      <c r="M181" s="7">
        <f t="shared" si="1"/>
        <v>0.82390874094431876</v>
      </c>
      <c r="P181" s="3" t="b">
        <v>1</v>
      </c>
      <c r="Q181" s="3" t="s">
        <v>25</v>
      </c>
      <c r="R181" s="3">
        <v>37</v>
      </c>
    </row>
    <row r="182" spans="1:18" ht="13">
      <c r="A182" s="3" t="s">
        <v>31</v>
      </c>
      <c r="B182" s="3">
        <v>6.2</v>
      </c>
      <c r="C182" s="3" t="s">
        <v>19</v>
      </c>
      <c r="D182" s="3" t="s">
        <v>120</v>
      </c>
      <c r="E182" s="3">
        <v>200000000</v>
      </c>
      <c r="F182" s="3" t="s">
        <v>148</v>
      </c>
      <c r="G182" s="3" t="s">
        <v>152</v>
      </c>
      <c r="H182" s="5" t="s">
        <v>153</v>
      </c>
      <c r="I182" s="3">
        <v>7</v>
      </c>
      <c r="J182" s="3">
        <v>10</v>
      </c>
      <c r="K182" s="3" t="s">
        <v>24</v>
      </c>
      <c r="L182" s="7">
        <f t="shared" si="0"/>
        <v>100000000</v>
      </c>
      <c r="M182" s="7">
        <f t="shared" si="1"/>
        <v>0.3010299956639812</v>
      </c>
      <c r="P182" s="3" t="b">
        <v>1</v>
      </c>
      <c r="Q182" s="3" t="s">
        <v>25</v>
      </c>
      <c r="R182" s="3">
        <v>37</v>
      </c>
    </row>
    <row r="183" spans="1:18" ht="13">
      <c r="R183" s="2"/>
    </row>
    <row r="184" spans="1:18" ht="13">
      <c r="R184" s="2"/>
    </row>
    <row r="185" spans="1:18" ht="13">
      <c r="R185" s="2"/>
    </row>
    <row r="186" spans="1:18" ht="13">
      <c r="R186" s="2"/>
    </row>
    <row r="187" spans="1:18" ht="13">
      <c r="R187" s="2"/>
    </row>
    <row r="188" spans="1:18" ht="13">
      <c r="R188" s="2"/>
    </row>
    <row r="189" spans="1:18" ht="13">
      <c r="R189" s="2"/>
    </row>
    <row r="190" spans="1:18" ht="13">
      <c r="R190" s="2"/>
    </row>
    <row r="191" spans="1:18" ht="13">
      <c r="R191" s="2"/>
    </row>
    <row r="192" spans="1:18" ht="13">
      <c r="R192" s="2"/>
    </row>
    <row r="193" spans="18:18" ht="13">
      <c r="R193" s="2"/>
    </row>
    <row r="194" spans="18:18" ht="13">
      <c r="R194" s="2"/>
    </row>
    <row r="195" spans="18:18" ht="13">
      <c r="R195" s="2"/>
    </row>
    <row r="196" spans="18:18" ht="13">
      <c r="R196" s="2"/>
    </row>
    <row r="197" spans="18:18" ht="13">
      <c r="R197" s="2"/>
    </row>
    <row r="198" spans="18:18" ht="13">
      <c r="R198" s="2"/>
    </row>
    <row r="199" spans="18:18" ht="13">
      <c r="R199" s="2"/>
    </row>
    <row r="200" spans="18:18" ht="13">
      <c r="R200" s="2"/>
    </row>
    <row r="201" spans="18:18" ht="13">
      <c r="R201" s="2"/>
    </row>
    <row r="202" spans="18:18" ht="13">
      <c r="R202" s="2"/>
    </row>
    <row r="203" spans="18:18" ht="13">
      <c r="R203" s="2"/>
    </row>
    <row r="204" spans="18:18" ht="13">
      <c r="R204" s="2"/>
    </row>
    <row r="205" spans="18:18" ht="13">
      <c r="R205" s="2"/>
    </row>
    <row r="206" spans="18:18" ht="13">
      <c r="R206" s="2"/>
    </row>
    <row r="207" spans="18:18" ht="13">
      <c r="R207" s="2"/>
    </row>
    <row r="208" spans="18:18" ht="13">
      <c r="R208" s="2"/>
    </row>
    <row r="209" spans="18:18" ht="13">
      <c r="R209" s="2"/>
    </row>
    <row r="210" spans="18:18" ht="13">
      <c r="R210" s="2"/>
    </row>
    <row r="211" spans="18:18" ht="13">
      <c r="R211" s="2"/>
    </row>
    <row r="212" spans="18:18" ht="13">
      <c r="R212" s="2"/>
    </row>
    <row r="213" spans="18:18" ht="13">
      <c r="R213" s="2"/>
    </row>
    <row r="214" spans="18:18" ht="13">
      <c r="R214" s="2"/>
    </row>
    <row r="215" spans="18:18" ht="13">
      <c r="R215" s="2"/>
    </row>
    <row r="216" spans="18:18" ht="13">
      <c r="R216" s="2"/>
    </row>
    <row r="217" spans="18:18" ht="13">
      <c r="R217" s="2"/>
    </row>
    <row r="218" spans="18:18" ht="13">
      <c r="R218" s="2"/>
    </row>
    <row r="219" spans="18:18" ht="13">
      <c r="R219" s="2"/>
    </row>
    <row r="220" spans="18:18" ht="13">
      <c r="R220" s="2"/>
    </row>
    <row r="221" spans="18:18" ht="13">
      <c r="R221" s="2"/>
    </row>
    <row r="222" spans="18:18" ht="13">
      <c r="R222" s="2"/>
    </row>
    <row r="223" spans="18:18" ht="13">
      <c r="R223" s="2"/>
    </row>
    <row r="224" spans="18:18" ht="13">
      <c r="R224" s="2"/>
    </row>
    <row r="225" spans="18:18" ht="13">
      <c r="R225" s="2"/>
    </row>
    <row r="226" spans="18:18" ht="13">
      <c r="R226" s="2"/>
    </row>
    <row r="227" spans="18:18" ht="13">
      <c r="R227" s="2"/>
    </row>
    <row r="228" spans="18:18" ht="13">
      <c r="R228" s="2"/>
    </row>
    <row r="229" spans="18:18" ht="13">
      <c r="R229" s="2"/>
    </row>
    <row r="230" spans="18:18" ht="13">
      <c r="R230" s="2"/>
    </row>
    <row r="231" spans="18:18" ht="13">
      <c r="R231" s="2"/>
    </row>
    <row r="232" spans="18:18" ht="13">
      <c r="R232" s="2"/>
    </row>
    <row r="233" spans="18:18" ht="13">
      <c r="R233" s="2"/>
    </row>
    <row r="234" spans="18:18" ht="13">
      <c r="R234" s="2"/>
    </row>
    <row r="235" spans="18:18" ht="13">
      <c r="R235" s="2"/>
    </row>
    <row r="236" spans="18:18" ht="13">
      <c r="R236" s="2"/>
    </row>
    <row r="237" spans="18:18" ht="13">
      <c r="R237" s="2"/>
    </row>
    <row r="238" spans="18:18" ht="13">
      <c r="R238" s="2"/>
    </row>
    <row r="239" spans="18:18" ht="13">
      <c r="R239" s="2"/>
    </row>
    <row r="240" spans="18:18" ht="13">
      <c r="R240" s="2"/>
    </row>
    <row r="241" spans="18:18" ht="13">
      <c r="R241" s="2"/>
    </row>
    <row r="242" spans="18:18" ht="13">
      <c r="R242" s="2"/>
    </row>
    <row r="243" spans="18:18" ht="13">
      <c r="R243" s="2"/>
    </row>
    <row r="244" spans="18:18" ht="13">
      <c r="R244" s="2"/>
    </row>
    <row r="245" spans="18:18" ht="13">
      <c r="R245" s="2"/>
    </row>
    <row r="246" spans="18:18" ht="13">
      <c r="R246" s="2"/>
    </row>
    <row r="247" spans="18:18" ht="13">
      <c r="R247" s="2"/>
    </row>
    <row r="248" spans="18:18" ht="13">
      <c r="R248" s="2"/>
    </row>
    <row r="249" spans="18:18" ht="13">
      <c r="R249" s="2"/>
    </row>
    <row r="250" spans="18:18" ht="13">
      <c r="R250" s="2"/>
    </row>
    <row r="251" spans="18:18" ht="13">
      <c r="R251" s="2"/>
    </row>
    <row r="252" spans="18:18" ht="13">
      <c r="R252" s="2"/>
    </row>
    <row r="253" spans="18:18" ht="13">
      <c r="R253" s="2"/>
    </row>
    <row r="254" spans="18:18" ht="13">
      <c r="R254" s="2"/>
    </row>
    <row r="255" spans="18:18" ht="13">
      <c r="R255" s="2"/>
    </row>
    <row r="256" spans="18:18" ht="13">
      <c r="R256" s="2"/>
    </row>
    <row r="257" spans="18:18" ht="13">
      <c r="R257" s="2"/>
    </row>
    <row r="258" spans="18:18" ht="13">
      <c r="R258" s="2"/>
    </row>
    <row r="259" spans="18:18" ht="13">
      <c r="R259" s="2"/>
    </row>
    <row r="260" spans="18:18" ht="13">
      <c r="R260" s="2"/>
    </row>
    <row r="261" spans="18:18" ht="13">
      <c r="R261" s="2"/>
    </row>
    <row r="262" spans="18:18" ht="13">
      <c r="R262" s="2"/>
    </row>
    <row r="263" spans="18:18" ht="13">
      <c r="R263" s="2"/>
    </row>
    <row r="264" spans="18:18" ht="13">
      <c r="R264" s="2"/>
    </row>
    <row r="265" spans="18:18" ht="13">
      <c r="R265" s="2"/>
    </row>
    <row r="266" spans="18:18" ht="13">
      <c r="R266" s="2"/>
    </row>
    <row r="267" spans="18:18" ht="13">
      <c r="R267" s="2"/>
    </row>
    <row r="268" spans="18:18" ht="13">
      <c r="R268" s="2"/>
    </row>
    <row r="269" spans="18:18" ht="13">
      <c r="R269" s="2"/>
    </row>
    <row r="270" spans="18:18" ht="13">
      <c r="R270" s="2"/>
    </row>
    <row r="271" spans="18:18" ht="13">
      <c r="R271" s="2"/>
    </row>
    <row r="272" spans="18:18" ht="13">
      <c r="R272" s="2"/>
    </row>
    <row r="273" spans="18:18" ht="13">
      <c r="R273" s="2"/>
    </row>
    <row r="274" spans="18:18" ht="13">
      <c r="R274" s="2"/>
    </row>
    <row r="275" spans="18:18" ht="13">
      <c r="R275" s="2"/>
    </row>
    <row r="276" spans="18:18" ht="13">
      <c r="R276" s="2"/>
    </row>
    <row r="277" spans="18:18" ht="13">
      <c r="R277" s="2"/>
    </row>
    <row r="278" spans="18:18" ht="13">
      <c r="R278" s="2"/>
    </row>
    <row r="279" spans="18:18" ht="13">
      <c r="R279" s="2"/>
    </row>
    <row r="280" spans="18:18" ht="13">
      <c r="R280" s="2"/>
    </row>
    <row r="281" spans="18:18" ht="13">
      <c r="R281" s="2"/>
    </row>
    <row r="282" spans="18:18" ht="13">
      <c r="R282" s="2"/>
    </row>
    <row r="283" spans="18:18" ht="13">
      <c r="R283" s="2"/>
    </row>
    <row r="284" spans="18:18" ht="13">
      <c r="R284" s="2"/>
    </row>
    <row r="285" spans="18:18" ht="13">
      <c r="R285" s="2"/>
    </row>
    <row r="286" spans="18:18" ht="13">
      <c r="R286" s="2"/>
    </row>
    <row r="287" spans="18:18" ht="13">
      <c r="R287" s="2"/>
    </row>
    <row r="288" spans="18:18" ht="13">
      <c r="R288" s="2"/>
    </row>
    <row r="289" spans="18:18" ht="13">
      <c r="R289" s="2"/>
    </row>
    <row r="290" spans="18:18" ht="13">
      <c r="R290" s="2"/>
    </row>
    <row r="291" spans="18:18" ht="13">
      <c r="R291" s="2"/>
    </row>
    <row r="292" spans="18:18" ht="13">
      <c r="R292" s="2"/>
    </row>
    <row r="293" spans="18:18" ht="13">
      <c r="R293" s="2"/>
    </row>
    <row r="294" spans="18:18" ht="13">
      <c r="R294" s="2"/>
    </row>
    <row r="295" spans="18:18" ht="13">
      <c r="R295" s="2"/>
    </row>
    <row r="296" spans="18:18" ht="13">
      <c r="R296" s="2"/>
    </row>
    <row r="297" spans="18:18" ht="13">
      <c r="R297" s="2"/>
    </row>
    <row r="298" spans="18:18" ht="13">
      <c r="R298" s="2"/>
    </row>
    <row r="299" spans="18:18" ht="13">
      <c r="R299" s="2"/>
    </row>
    <row r="300" spans="18:18" ht="13">
      <c r="R300" s="2"/>
    </row>
    <row r="301" spans="18:18" ht="13">
      <c r="R301" s="2"/>
    </row>
    <row r="302" spans="18:18" ht="13">
      <c r="R302" s="2"/>
    </row>
    <row r="303" spans="18:18" ht="13">
      <c r="R303" s="2"/>
    </row>
    <row r="304" spans="18:18" ht="13">
      <c r="R304" s="2"/>
    </row>
    <row r="305" spans="18:18" ht="13">
      <c r="R305" s="2"/>
    </row>
    <row r="306" spans="18:18" ht="13">
      <c r="R306" s="2"/>
    </row>
    <row r="307" spans="18:18" ht="13">
      <c r="R307" s="2"/>
    </row>
    <row r="308" spans="18:18" ht="13">
      <c r="R308" s="2"/>
    </row>
    <row r="309" spans="18:18" ht="13">
      <c r="R309" s="2"/>
    </row>
    <row r="310" spans="18:18" ht="13">
      <c r="R310" s="2"/>
    </row>
    <row r="311" spans="18:18" ht="13">
      <c r="R311" s="2"/>
    </row>
    <row r="312" spans="18:18" ht="13">
      <c r="R312" s="2"/>
    </row>
    <row r="313" spans="18:18" ht="13">
      <c r="R313" s="2"/>
    </row>
    <row r="314" spans="18:18" ht="13">
      <c r="R314" s="2"/>
    </row>
    <row r="315" spans="18:18" ht="13">
      <c r="R315" s="2"/>
    </row>
    <row r="316" spans="18:18" ht="13">
      <c r="R316" s="2"/>
    </row>
    <row r="317" spans="18:18" ht="13">
      <c r="R317" s="2"/>
    </row>
    <row r="318" spans="18:18" ht="13">
      <c r="R318" s="2"/>
    </row>
    <row r="319" spans="18:18" ht="13">
      <c r="R319" s="2"/>
    </row>
    <row r="320" spans="18:18" ht="13">
      <c r="R320" s="2"/>
    </row>
    <row r="321" spans="18:18" ht="13">
      <c r="R321" s="2"/>
    </row>
    <row r="322" spans="18:18" ht="13">
      <c r="R322" s="2"/>
    </row>
    <row r="323" spans="18:18" ht="13">
      <c r="R323" s="2"/>
    </row>
    <row r="324" spans="18:18" ht="13">
      <c r="R324" s="2"/>
    </row>
    <row r="325" spans="18:18" ht="13">
      <c r="R325" s="2"/>
    </row>
    <row r="326" spans="18:18" ht="13">
      <c r="R326" s="2"/>
    </row>
    <row r="327" spans="18:18" ht="13">
      <c r="R327" s="2"/>
    </row>
    <row r="328" spans="18:18" ht="13">
      <c r="R328" s="2"/>
    </row>
    <row r="329" spans="18:18" ht="13">
      <c r="R329" s="2"/>
    </row>
    <row r="330" spans="18:18" ht="13">
      <c r="R330" s="2"/>
    </row>
    <row r="331" spans="18:18" ht="13">
      <c r="R331" s="2"/>
    </row>
    <row r="332" spans="18:18" ht="13">
      <c r="R332" s="2"/>
    </row>
    <row r="333" spans="18:18" ht="13">
      <c r="R333" s="2"/>
    </row>
    <row r="334" spans="18:18" ht="13">
      <c r="R334" s="2"/>
    </row>
    <row r="335" spans="18:18" ht="13">
      <c r="R335" s="2"/>
    </row>
    <row r="336" spans="18:18" ht="13">
      <c r="R336" s="2"/>
    </row>
    <row r="337" spans="18:18" ht="13">
      <c r="R337" s="2"/>
    </row>
    <row r="338" spans="18:18" ht="13">
      <c r="R338" s="2"/>
    </row>
    <row r="339" spans="18:18" ht="13">
      <c r="R339" s="2"/>
    </row>
    <row r="340" spans="18:18" ht="13">
      <c r="R340" s="2"/>
    </row>
    <row r="341" spans="18:18" ht="13">
      <c r="R341" s="2"/>
    </row>
    <row r="342" spans="18:18" ht="13">
      <c r="R342" s="2"/>
    </row>
    <row r="343" spans="18:18" ht="13">
      <c r="R343" s="2"/>
    </row>
    <row r="344" spans="18:18" ht="13">
      <c r="R344" s="2"/>
    </row>
    <row r="345" spans="18:18" ht="13">
      <c r="R345" s="2"/>
    </row>
    <row r="346" spans="18:18" ht="13">
      <c r="R346" s="2"/>
    </row>
    <row r="347" spans="18:18" ht="13">
      <c r="R347" s="2"/>
    </row>
    <row r="348" spans="18:18" ht="13">
      <c r="R348" s="2"/>
    </row>
    <row r="349" spans="18:18" ht="13">
      <c r="R349" s="2"/>
    </row>
    <row r="350" spans="18:18" ht="13">
      <c r="R350" s="2"/>
    </row>
    <row r="351" spans="18:18" ht="13">
      <c r="R351" s="2"/>
    </row>
    <row r="352" spans="18:18" ht="13">
      <c r="R352" s="2"/>
    </row>
    <row r="353" spans="18:18" ht="13">
      <c r="R353" s="2"/>
    </row>
    <row r="354" spans="18:18" ht="13">
      <c r="R354" s="2"/>
    </row>
    <row r="355" spans="18:18" ht="13">
      <c r="R355" s="2"/>
    </row>
    <row r="356" spans="18:18" ht="13">
      <c r="R356" s="2"/>
    </row>
    <row r="357" spans="18:18" ht="13">
      <c r="R357" s="2"/>
    </row>
    <row r="358" spans="18:18" ht="13">
      <c r="R358" s="2"/>
    </row>
    <row r="359" spans="18:18" ht="13">
      <c r="R359" s="2"/>
    </row>
    <row r="360" spans="18:18" ht="13">
      <c r="R360" s="2"/>
    </row>
    <row r="361" spans="18:18" ht="13">
      <c r="R361" s="2"/>
    </row>
    <row r="362" spans="18:18" ht="13">
      <c r="R362" s="2"/>
    </row>
    <row r="363" spans="18:18" ht="13">
      <c r="R363" s="2"/>
    </row>
    <row r="364" spans="18:18" ht="13">
      <c r="R364" s="2"/>
    </row>
    <row r="365" spans="18:18" ht="13">
      <c r="R365" s="2"/>
    </row>
    <row r="366" spans="18:18" ht="13">
      <c r="R366" s="2"/>
    </row>
    <row r="367" spans="18:18" ht="13">
      <c r="R367" s="2"/>
    </row>
    <row r="368" spans="18:18" ht="13">
      <c r="R368" s="2"/>
    </row>
    <row r="369" spans="18:18" ht="13">
      <c r="R369" s="2"/>
    </row>
    <row r="370" spans="18:18" ht="13">
      <c r="R370" s="2"/>
    </row>
    <row r="371" spans="18:18" ht="13">
      <c r="R371" s="2"/>
    </row>
    <row r="372" spans="18:18" ht="13">
      <c r="R372" s="2"/>
    </row>
    <row r="373" spans="18:18" ht="13">
      <c r="R373" s="2"/>
    </row>
    <row r="374" spans="18:18" ht="13">
      <c r="R374" s="2"/>
    </row>
    <row r="375" spans="18:18" ht="13">
      <c r="R375" s="2"/>
    </row>
    <row r="376" spans="18:18" ht="13">
      <c r="R376" s="2"/>
    </row>
    <row r="377" spans="18:18" ht="13">
      <c r="R377" s="2"/>
    </row>
    <row r="378" spans="18:18" ht="13">
      <c r="R378" s="2"/>
    </row>
    <row r="379" spans="18:18" ht="13">
      <c r="R379" s="2"/>
    </row>
    <row r="380" spans="18:18" ht="13">
      <c r="R380" s="2"/>
    </row>
    <row r="381" spans="18:18" ht="13">
      <c r="R381" s="2"/>
    </row>
    <row r="382" spans="18:18" ht="13">
      <c r="R382" s="2"/>
    </row>
    <row r="383" spans="18:18" ht="13">
      <c r="R383" s="2"/>
    </row>
    <row r="384" spans="18:18" ht="13">
      <c r="R384" s="2"/>
    </row>
    <row r="385" spans="18:18" ht="13">
      <c r="R385" s="2"/>
    </row>
    <row r="386" spans="18:18" ht="13">
      <c r="R386" s="2"/>
    </row>
    <row r="387" spans="18:18" ht="13">
      <c r="R387" s="2"/>
    </row>
    <row r="388" spans="18:18" ht="13">
      <c r="R388" s="2"/>
    </row>
    <row r="389" spans="18:18" ht="13">
      <c r="R389" s="2"/>
    </row>
    <row r="390" spans="18:18" ht="13">
      <c r="R390" s="2"/>
    </row>
    <row r="391" spans="18:18" ht="13">
      <c r="R391" s="2"/>
    </row>
    <row r="392" spans="18:18" ht="13">
      <c r="R392" s="2"/>
    </row>
    <row r="393" spans="18:18" ht="13">
      <c r="R393" s="2"/>
    </row>
    <row r="394" spans="18:18" ht="13">
      <c r="R394" s="2"/>
    </row>
    <row r="395" spans="18:18" ht="13">
      <c r="R395" s="2"/>
    </row>
    <row r="396" spans="18:18" ht="13">
      <c r="R396" s="2"/>
    </row>
    <row r="397" spans="18:18" ht="13">
      <c r="R397" s="2"/>
    </row>
    <row r="398" spans="18:18" ht="13">
      <c r="R398" s="2"/>
    </row>
    <row r="399" spans="18:18" ht="13">
      <c r="R399" s="2"/>
    </row>
    <row r="400" spans="18:18" ht="13">
      <c r="R400" s="2"/>
    </row>
    <row r="401" spans="18:18" ht="13">
      <c r="R401" s="2"/>
    </row>
    <row r="402" spans="18:18" ht="13">
      <c r="R402" s="2"/>
    </row>
    <row r="403" spans="18:18" ht="13">
      <c r="R403" s="2"/>
    </row>
    <row r="404" spans="18:18" ht="13">
      <c r="R404" s="2"/>
    </row>
    <row r="405" spans="18:18" ht="13">
      <c r="R405" s="2"/>
    </row>
    <row r="406" spans="18:18" ht="13">
      <c r="R406" s="2"/>
    </row>
    <row r="407" spans="18:18" ht="13">
      <c r="R407" s="2"/>
    </row>
    <row r="408" spans="18:18" ht="13">
      <c r="R408" s="2"/>
    </row>
    <row r="409" spans="18:18" ht="13">
      <c r="R409" s="2"/>
    </row>
    <row r="410" spans="18:18" ht="13">
      <c r="R410" s="2"/>
    </row>
    <row r="411" spans="18:18" ht="13">
      <c r="R411" s="2"/>
    </row>
    <row r="412" spans="18:18" ht="13">
      <c r="R412" s="2"/>
    </row>
    <row r="413" spans="18:18" ht="13">
      <c r="R413" s="2"/>
    </row>
    <row r="414" spans="18:18" ht="13">
      <c r="R414" s="2"/>
    </row>
    <row r="415" spans="18:18" ht="13">
      <c r="R415" s="2"/>
    </row>
    <row r="416" spans="18:18" ht="13">
      <c r="R416" s="2"/>
    </row>
    <row r="417" spans="18:18" ht="13">
      <c r="R417" s="2"/>
    </row>
    <row r="418" spans="18:18" ht="13">
      <c r="R418" s="2"/>
    </row>
    <row r="419" spans="18:18" ht="13">
      <c r="R419" s="2"/>
    </row>
    <row r="420" spans="18:18" ht="13">
      <c r="R420" s="2"/>
    </row>
    <row r="421" spans="18:18" ht="13">
      <c r="R421" s="2"/>
    </row>
    <row r="422" spans="18:18" ht="13">
      <c r="R422" s="2"/>
    </row>
    <row r="423" spans="18:18" ht="13">
      <c r="R423" s="2"/>
    </row>
    <row r="424" spans="18:18" ht="13">
      <c r="R424" s="2"/>
    </row>
    <row r="425" spans="18:18" ht="13">
      <c r="R425" s="2"/>
    </row>
    <row r="426" spans="18:18" ht="13">
      <c r="R426" s="2"/>
    </row>
    <row r="427" spans="18:18" ht="13">
      <c r="R427" s="2"/>
    </row>
    <row r="428" spans="18:18" ht="13">
      <c r="R428" s="2"/>
    </row>
    <row r="429" spans="18:18" ht="13">
      <c r="R429" s="2"/>
    </row>
    <row r="430" spans="18:18" ht="13">
      <c r="R430" s="2"/>
    </row>
    <row r="431" spans="18:18" ht="13">
      <c r="R431" s="2"/>
    </row>
    <row r="432" spans="18:18" ht="13">
      <c r="R432" s="2"/>
    </row>
    <row r="433" spans="18:18" ht="13">
      <c r="R433" s="2"/>
    </row>
    <row r="434" spans="18:18" ht="13">
      <c r="R434" s="2"/>
    </row>
    <row r="435" spans="18:18" ht="13">
      <c r="R435" s="2"/>
    </row>
    <row r="436" spans="18:18" ht="13">
      <c r="R436" s="2"/>
    </row>
    <row r="437" spans="18:18" ht="13">
      <c r="R437" s="2"/>
    </row>
    <row r="438" spans="18:18" ht="13">
      <c r="R438" s="2"/>
    </row>
    <row r="439" spans="18:18" ht="13">
      <c r="R439" s="2"/>
    </row>
    <row r="440" spans="18:18" ht="13">
      <c r="R440" s="2"/>
    </row>
    <row r="441" spans="18:18" ht="13">
      <c r="R441" s="2"/>
    </row>
    <row r="442" spans="18:18" ht="13">
      <c r="R442" s="2"/>
    </row>
    <row r="443" spans="18:18" ht="13">
      <c r="R443" s="2"/>
    </row>
    <row r="444" spans="18:18" ht="13">
      <c r="R444" s="2"/>
    </row>
    <row r="445" spans="18:18" ht="13">
      <c r="R445" s="2"/>
    </row>
    <row r="446" spans="18:18" ht="13">
      <c r="R446" s="2"/>
    </row>
    <row r="447" spans="18:18" ht="13">
      <c r="R447" s="2"/>
    </row>
    <row r="448" spans="18:18" ht="13">
      <c r="R448" s="2"/>
    </row>
    <row r="449" spans="18:18" ht="13">
      <c r="R449" s="2"/>
    </row>
    <row r="450" spans="18:18" ht="13">
      <c r="R450" s="2"/>
    </row>
    <row r="451" spans="18:18" ht="13">
      <c r="R451" s="2"/>
    </row>
    <row r="452" spans="18:18" ht="13">
      <c r="R452" s="2"/>
    </row>
    <row r="453" spans="18:18" ht="13">
      <c r="R453" s="2"/>
    </row>
    <row r="454" spans="18:18" ht="13">
      <c r="R454" s="2"/>
    </row>
    <row r="455" spans="18:18" ht="13">
      <c r="R455" s="2"/>
    </row>
    <row r="456" spans="18:18" ht="13">
      <c r="R456" s="2"/>
    </row>
    <row r="457" spans="18:18" ht="13">
      <c r="R457" s="2"/>
    </row>
    <row r="458" spans="18:18" ht="13">
      <c r="R458" s="2"/>
    </row>
    <row r="459" spans="18:18" ht="13">
      <c r="R459" s="2"/>
    </row>
    <row r="460" spans="18:18" ht="13">
      <c r="R460" s="2"/>
    </row>
    <row r="461" spans="18:18" ht="13">
      <c r="R461" s="2"/>
    </row>
    <row r="462" spans="18:18" ht="13">
      <c r="R462" s="2"/>
    </row>
    <row r="463" spans="18:18" ht="13">
      <c r="R463" s="2"/>
    </row>
    <row r="464" spans="18:18" ht="13">
      <c r="R464" s="2"/>
    </row>
    <row r="465" spans="18:18" ht="13">
      <c r="R465" s="2"/>
    </row>
    <row r="466" spans="18:18" ht="13">
      <c r="R466" s="2"/>
    </row>
    <row r="467" spans="18:18" ht="13">
      <c r="R467" s="2"/>
    </row>
    <row r="468" spans="18:18" ht="13">
      <c r="R468" s="2"/>
    </row>
    <row r="469" spans="18:18" ht="13">
      <c r="R469" s="2"/>
    </row>
    <row r="470" spans="18:18" ht="13">
      <c r="R470" s="2"/>
    </row>
    <row r="471" spans="18:18" ht="13">
      <c r="R471" s="2"/>
    </row>
    <row r="472" spans="18:18" ht="13">
      <c r="R472" s="2"/>
    </row>
    <row r="473" spans="18:18" ht="13">
      <c r="R473" s="2"/>
    </row>
    <row r="474" spans="18:18" ht="13">
      <c r="R474" s="2"/>
    </row>
    <row r="475" spans="18:18" ht="13">
      <c r="R475" s="2"/>
    </row>
    <row r="476" spans="18:18" ht="13">
      <c r="R476" s="2"/>
    </row>
    <row r="477" spans="18:18" ht="13">
      <c r="R477" s="2"/>
    </row>
    <row r="478" spans="18:18" ht="13">
      <c r="R478" s="2"/>
    </row>
    <row r="479" spans="18:18" ht="13">
      <c r="R479" s="2"/>
    </row>
    <row r="480" spans="18:18" ht="13">
      <c r="R480" s="2"/>
    </row>
    <row r="481" spans="18:18" ht="13">
      <c r="R481" s="2"/>
    </row>
    <row r="482" spans="18:18" ht="13">
      <c r="R482" s="2"/>
    </row>
    <row r="483" spans="18:18" ht="13">
      <c r="R483" s="2"/>
    </row>
    <row r="484" spans="18:18" ht="13">
      <c r="R484" s="2"/>
    </row>
    <row r="485" spans="18:18" ht="13">
      <c r="R485" s="2"/>
    </row>
    <row r="486" spans="18:18" ht="13">
      <c r="R486" s="2"/>
    </row>
    <row r="487" spans="18:18" ht="13">
      <c r="R487" s="2"/>
    </row>
    <row r="488" spans="18:18" ht="13">
      <c r="R488" s="2"/>
    </row>
    <row r="489" spans="18:18" ht="13">
      <c r="R489" s="2"/>
    </row>
    <row r="490" spans="18:18" ht="13">
      <c r="R490" s="2"/>
    </row>
    <row r="491" spans="18:18" ht="13">
      <c r="R491" s="2"/>
    </row>
    <row r="492" spans="18:18" ht="13">
      <c r="R492" s="2"/>
    </row>
    <row r="493" spans="18:18" ht="13">
      <c r="R493" s="2"/>
    </row>
    <row r="494" spans="18:18" ht="13">
      <c r="R494" s="2"/>
    </row>
    <row r="495" spans="18:18" ht="13">
      <c r="R495" s="2"/>
    </row>
    <row r="496" spans="18:18" ht="13">
      <c r="R496" s="2"/>
    </row>
    <row r="497" spans="18:18" ht="13">
      <c r="R497" s="2"/>
    </row>
    <row r="498" spans="18:18" ht="13">
      <c r="R498" s="2"/>
    </row>
    <row r="499" spans="18:18" ht="13">
      <c r="R499" s="2"/>
    </row>
    <row r="500" spans="18:18" ht="13">
      <c r="R500" s="2"/>
    </row>
    <row r="501" spans="18:18" ht="13">
      <c r="R501" s="2"/>
    </row>
    <row r="502" spans="18:18" ht="13">
      <c r="R502" s="2"/>
    </row>
    <row r="503" spans="18:18" ht="13">
      <c r="R503" s="2"/>
    </row>
    <row r="504" spans="18:18" ht="13">
      <c r="R504" s="2"/>
    </row>
    <row r="505" spans="18:18" ht="13">
      <c r="R505" s="2"/>
    </row>
    <row r="506" spans="18:18" ht="13">
      <c r="R506" s="2"/>
    </row>
    <row r="507" spans="18:18" ht="13">
      <c r="R507" s="2"/>
    </row>
    <row r="508" spans="18:18" ht="13">
      <c r="R508" s="2"/>
    </row>
    <row r="509" spans="18:18" ht="13">
      <c r="R509" s="2"/>
    </row>
    <row r="510" spans="18:18" ht="13">
      <c r="R510" s="2"/>
    </row>
    <row r="511" spans="18:18" ht="13">
      <c r="R511" s="2"/>
    </row>
    <row r="512" spans="18:18" ht="13">
      <c r="R512" s="2"/>
    </row>
    <row r="513" spans="18:18" ht="13">
      <c r="R513" s="2"/>
    </row>
    <row r="514" spans="18:18" ht="13">
      <c r="R514" s="2"/>
    </row>
    <row r="515" spans="18:18" ht="13">
      <c r="R515" s="2"/>
    </row>
    <row r="516" spans="18:18" ht="13">
      <c r="R516" s="2"/>
    </row>
    <row r="517" spans="18:18" ht="13">
      <c r="R517" s="2"/>
    </row>
    <row r="518" spans="18:18" ht="13">
      <c r="R518" s="2"/>
    </row>
    <row r="519" spans="18:18" ht="13">
      <c r="R519" s="2"/>
    </row>
    <row r="520" spans="18:18" ht="13">
      <c r="R520" s="2"/>
    </row>
    <row r="521" spans="18:18" ht="13">
      <c r="R521" s="2"/>
    </row>
    <row r="522" spans="18:18" ht="13">
      <c r="R522" s="2"/>
    </row>
    <row r="523" spans="18:18" ht="13">
      <c r="R523" s="2"/>
    </row>
    <row r="524" spans="18:18" ht="13">
      <c r="R524" s="2"/>
    </row>
    <row r="525" spans="18:18" ht="13">
      <c r="R525" s="2"/>
    </row>
    <row r="526" spans="18:18" ht="13">
      <c r="R526" s="2"/>
    </row>
    <row r="527" spans="18:18" ht="13">
      <c r="R527" s="2"/>
    </row>
    <row r="528" spans="18:18" ht="13">
      <c r="R528" s="2"/>
    </row>
    <row r="529" spans="18:18" ht="13">
      <c r="R529" s="2"/>
    </row>
    <row r="530" spans="18:18" ht="13">
      <c r="R530" s="2"/>
    </row>
    <row r="531" spans="18:18" ht="13">
      <c r="R531" s="2"/>
    </row>
    <row r="532" spans="18:18" ht="13">
      <c r="R532" s="2"/>
    </row>
    <row r="533" spans="18:18" ht="13">
      <c r="R533" s="2"/>
    </row>
    <row r="534" spans="18:18" ht="13">
      <c r="R534" s="2"/>
    </row>
    <row r="535" spans="18:18" ht="13">
      <c r="R535" s="2"/>
    </row>
    <row r="536" spans="18:18" ht="13">
      <c r="R536" s="2"/>
    </row>
    <row r="537" spans="18:18" ht="13">
      <c r="R537" s="2"/>
    </row>
    <row r="538" spans="18:18" ht="13">
      <c r="R538" s="2"/>
    </row>
    <row r="539" spans="18:18" ht="13">
      <c r="R539" s="2"/>
    </row>
    <row r="540" spans="18:18" ht="13">
      <c r="R540" s="2"/>
    </row>
    <row r="541" spans="18:18" ht="13">
      <c r="R541" s="2"/>
    </row>
    <row r="542" spans="18:18" ht="13">
      <c r="R542" s="2"/>
    </row>
    <row r="543" spans="18:18" ht="13">
      <c r="R543" s="2"/>
    </row>
    <row r="544" spans="18:18" ht="13">
      <c r="R544" s="2"/>
    </row>
    <row r="545" spans="18:18" ht="13">
      <c r="R545" s="2"/>
    </row>
    <row r="546" spans="18:18" ht="13">
      <c r="R546" s="2"/>
    </row>
    <row r="547" spans="18:18" ht="13">
      <c r="R547" s="2"/>
    </row>
    <row r="548" spans="18:18" ht="13">
      <c r="R548" s="2"/>
    </row>
    <row r="549" spans="18:18" ht="13">
      <c r="R549" s="2"/>
    </row>
    <row r="550" spans="18:18" ht="13">
      <c r="R550" s="2"/>
    </row>
    <row r="551" spans="18:18" ht="13">
      <c r="R551" s="2"/>
    </row>
    <row r="552" spans="18:18" ht="13">
      <c r="R552" s="2"/>
    </row>
    <row r="553" spans="18:18" ht="13">
      <c r="R553" s="2"/>
    </row>
    <row r="554" spans="18:18" ht="13">
      <c r="R554" s="2"/>
    </row>
    <row r="555" spans="18:18" ht="13">
      <c r="R555" s="2"/>
    </row>
    <row r="556" spans="18:18" ht="13">
      <c r="R556" s="2"/>
    </row>
    <row r="557" spans="18:18" ht="13">
      <c r="R557" s="2"/>
    </row>
    <row r="558" spans="18:18" ht="13">
      <c r="R558" s="2"/>
    </row>
    <row r="559" spans="18:18" ht="13">
      <c r="R559" s="2"/>
    </row>
    <row r="560" spans="18:18" ht="13">
      <c r="R560" s="2"/>
    </row>
    <row r="561" spans="18:18" ht="13">
      <c r="R561" s="2"/>
    </row>
    <row r="562" spans="18:18" ht="13">
      <c r="R562" s="2"/>
    </row>
    <row r="563" spans="18:18" ht="13">
      <c r="R563" s="2"/>
    </row>
    <row r="564" spans="18:18" ht="13">
      <c r="R564" s="2"/>
    </row>
    <row r="565" spans="18:18" ht="13">
      <c r="R565" s="2"/>
    </row>
    <row r="566" spans="18:18" ht="13">
      <c r="R566" s="2"/>
    </row>
    <row r="567" spans="18:18" ht="13">
      <c r="R567" s="2"/>
    </row>
    <row r="568" spans="18:18" ht="13">
      <c r="R568" s="2"/>
    </row>
    <row r="569" spans="18:18" ht="13">
      <c r="R569" s="2"/>
    </row>
    <row r="570" spans="18:18" ht="13">
      <c r="R570" s="2"/>
    </row>
    <row r="571" spans="18:18" ht="13">
      <c r="R571" s="2"/>
    </row>
    <row r="572" spans="18:18" ht="13">
      <c r="R572" s="2"/>
    </row>
    <row r="573" spans="18:18" ht="13">
      <c r="R573" s="2"/>
    </row>
    <row r="574" spans="18:18" ht="13">
      <c r="R574" s="2"/>
    </row>
    <row r="575" spans="18:18" ht="13">
      <c r="R575" s="2"/>
    </row>
    <row r="576" spans="18:18" ht="13">
      <c r="R576" s="2"/>
    </row>
    <row r="577" spans="18:18" ht="13">
      <c r="R577" s="2"/>
    </row>
    <row r="578" spans="18:18" ht="13">
      <c r="R578" s="2"/>
    </row>
    <row r="579" spans="18:18" ht="13">
      <c r="R579" s="2"/>
    </row>
    <row r="580" spans="18:18" ht="13">
      <c r="R580" s="2"/>
    </row>
    <row r="581" spans="18:18" ht="13">
      <c r="R581" s="2"/>
    </row>
    <row r="582" spans="18:18" ht="13">
      <c r="R582" s="2"/>
    </row>
    <row r="583" spans="18:18" ht="13">
      <c r="R583" s="2"/>
    </row>
    <row r="584" spans="18:18" ht="13">
      <c r="R584" s="2"/>
    </row>
    <row r="585" spans="18:18" ht="13">
      <c r="R585" s="2"/>
    </row>
    <row r="586" spans="18:18" ht="13">
      <c r="R586" s="2"/>
    </row>
    <row r="587" spans="18:18" ht="13">
      <c r="R587" s="2"/>
    </row>
    <row r="588" spans="18:18" ht="13">
      <c r="R588" s="2"/>
    </row>
    <row r="589" spans="18:18" ht="13">
      <c r="R589" s="2"/>
    </row>
    <row r="590" spans="18:18" ht="13">
      <c r="R590" s="2"/>
    </row>
    <row r="591" spans="18:18" ht="13">
      <c r="R591" s="2"/>
    </row>
    <row r="592" spans="18:18" ht="13">
      <c r="R592" s="2"/>
    </row>
    <row r="593" spans="18:18" ht="13">
      <c r="R593" s="2"/>
    </row>
    <row r="594" spans="18:18" ht="13">
      <c r="R594" s="2"/>
    </row>
    <row r="595" spans="18:18" ht="13">
      <c r="R595" s="2"/>
    </row>
    <row r="596" spans="18:18" ht="13">
      <c r="R596" s="2"/>
    </row>
    <row r="597" spans="18:18" ht="13">
      <c r="R597" s="2"/>
    </row>
    <row r="598" spans="18:18" ht="13">
      <c r="R598" s="2"/>
    </row>
    <row r="599" spans="18:18" ht="13">
      <c r="R599" s="2"/>
    </row>
    <row r="600" spans="18:18" ht="13">
      <c r="R600" s="2"/>
    </row>
    <row r="601" spans="18:18" ht="13">
      <c r="R601" s="2"/>
    </row>
    <row r="602" spans="18:18" ht="13">
      <c r="R602" s="2"/>
    </row>
    <row r="603" spans="18:18" ht="13">
      <c r="R603" s="2"/>
    </row>
    <row r="604" spans="18:18" ht="13">
      <c r="R604" s="2"/>
    </row>
    <row r="605" spans="18:18" ht="13">
      <c r="R605" s="2"/>
    </row>
    <row r="606" spans="18:18" ht="13">
      <c r="R606" s="2"/>
    </row>
    <row r="607" spans="18:18" ht="13">
      <c r="R607" s="2"/>
    </row>
    <row r="608" spans="18:18" ht="13">
      <c r="R608" s="2"/>
    </row>
    <row r="609" spans="18:18" ht="13">
      <c r="R609" s="2"/>
    </row>
    <row r="610" spans="18:18" ht="13">
      <c r="R610" s="2"/>
    </row>
    <row r="611" spans="18:18" ht="13">
      <c r="R611" s="2"/>
    </row>
    <row r="612" spans="18:18" ht="13">
      <c r="R612" s="2"/>
    </row>
    <row r="613" spans="18:18" ht="13">
      <c r="R613" s="2"/>
    </row>
    <row r="614" spans="18:18" ht="13">
      <c r="R614" s="2"/>
    </row>
    <row r="615" spans="18:18" ht="13">
      <c r="R615" s="2"/>
    </row>
    <row r="616" spans="18:18" ht="13">
      <c r="R616" s="2"/>
    </row>
    <row r="617" spans="18:18" ht="13">
      <c r="R617" s="2"/>
    </row>
    <row r="618" spans="18:18" ht="13">
      <c r="R618" s="2"/>
    </row>
    <row r="619" spans="18:18" ht="13">
      <c r="R619" s="2"/>
    </row>
    <row r="620" spans="18:18" ht="13">
      <c r="R620" s="2"/>
    </row>
    <row r="621" spans="18:18" ht="13">
      <c r="R621" s="2"/>
    </row>
    <row r="622" spans="18:18" ht="13">
      <c r="R622" s="2"/>
    </row>
    <row r="623" spans="18:18" ht="13">
      <c r="R623" s="2"/>
    </row>
    <row r="624" spans="18:18" ht="13">
      <c r="R624" s="2"/>
    </row>
    <row r="625" spans="18:18" ht="13">
      <c r="R625" s="2"/>
    </row>
    <row r="626" spans="18:18" ht="13">
      <c r="R626" s="2"/>
    </row>
    <row r="627" spans="18:18" ht="13">
      <c r="R627" s="2"/>
    </row>
    <row r="628" spans="18:18" ht="13">
      <c r="R628" s="2"/>
    </row>
    <row r="629" spans="18:18" ht="13">
      <c r="R629" s="2"/>
    </row>
    <row r="630" spans="18:18" ht="13">
      <c r="R630" s="2"/>
    </row>
    <row r="631" spans="18:18" ht="13">
      <c r="R631" s="2"/>
    </row>
    <row r="632" spans="18:18" ht="13">
      <c r="R632" s="2"/>
    </row>
    <row r="633" spans="18:18" ht="13">
      <c r="R633" s="2"/>
    </row>
    <row r="634" spans="18:18" ht="13">
      <c r="R634" s="2"/>
    </row>
    <row r="635" spans="18:18" ht="13">
      <c r="R635" s="2"/>
    </row>
    <row r="636" spans="18:18" ht="13">
      <c r="R636" s="2"/>
    </row>
    <row r="637" spans="18:18" ht="13">
      <c r="R637" s="2"/>
    </row>
    <row r="638" spans="18:18" ht="13">
      <c r="R638" s="2"/>
    </row>
    <row r="639" spans="18:18" ht="13">
      <c r="R639" s="2"/>
    </row>
    <row r="640" spans="18:18" ht="13">
      <c r="R640" s="2"/>
    </row>
    <row r="641" spans="18:18" ht="13">
      <c r="R641" s="2"/>
    </row>
    <row r="642" spans="18:18" ht="13">
      <c r="R642" s="2"/>
    </row>
    <row r="643" spans="18:18" ht="13">
      <c r="R643" s="2"/>
    </row>
    <row r="644" spans="18:18" ht="13">
      <c r="R644" s="2"/>
    </row>
    <row r="645" spans="18:18" ht="13">
      <c r="R645" s="2"/>
    </row>
    <row r="646" spans="18:18" ht="13">
      <c r="R646" s="2"/>
    </row>
    <row r="647" spans="18:18" ht="13">
      <c r="R647" s="2"/>
    </row>
    <row r="648" spans="18:18" ht="13">
      <c r="R648" s="2"/>
    </row>
    <row r="649" spans="18:18" ht="13">
      <c r="R649" s="2"/>
    </row>
    <row r="650" spans="18:18" ht="13">
      <c r="R650" s="2"/>
    </row>
    <row r="651" spans="18:18" ht="13">
      <c r="R651" s="2"/>
    </row>
    <row r="652" spans="18:18" ht="13">
      <c r="R652" s="2"/>
    </row>
    <row r="653" spans="18:18" ht="13">
      <c r="R653" s="2"/>
    </row>
    <row r="654" spans="18:18" ht="13">
      <c r="R654" s="2"/>
    </row>
    <row r="655" spans="18:18" ht="13">
      <c r="R655" s="2"/>
    </row>
    <row r="656" spans="18:18" ht="13">
      <c r="R656" s="2"/>
    </row>
    <row r="657" spans="18:18" ht="13">
      <c r="R657" s="2"/>
    </row>
    <row r="658" spans="18:18" ht="13">
      <c r="R658" s="2"/>
    </row>
    <row r="659" spans="18:18" ht="13">
      <c r="R659" s="2"/>
    </row>
    <row r="660" spans="18:18" ht="13">
      <c r="R660" s="2"/>
    </row>
    <row r="661" spans="18:18" ht="13">
      <c r="R661" s="2"/>
    </row>
    <row r="662" spans="18:18" ht="13">
      <c r="R662" s="2"/>
    </row>
    <row r="663" spans="18:18" ht="13">
      <c r="R663" s="2"/>
    </row>
    <row r="664" spans="18:18" ht="13">
      <c r="R664" s="2"/>
    </row>
    <row r="665" spans="18:18" ht="13">
      <c r="R665" s="2"/>
    </row>
    <row r="666" spans="18:18" ht="13">
      <c r="R666" s="2"/>
    </row>
    <row r="667" spans="18:18" ht="13">
      <c r="R667" s="2"/>
    </row>
    <row r="668" spans="18:18" ht="13">
      <c r="R668" s="2"/>
    </row>
    <row r="669" spans="18:18" ht="13">
      <c r="R669" s="2"/>
    </row>
    <row r="670" spans="18:18" ht="13">
      <c r="R670" s="2"/>
    </row>
    <row r="671" spans="18:18" ht="13">
      <c r="R671" s="2"/>
    </row>
    <row r="672" spans="18:18" ht="13">
      <c r="R672" s="2"/>
    </row>
    <row r="673" spans="18:18" ht="13">
      <c r="R673" s="2"/>
    </row>
    <row r="674" spans="18:18" ht="13">
      <c r="R674" s="2"/>
    </row>
    <row r="675" spans="18:18" ht="13">
      <c r="R675" s="2"/>
    </row>
    <row r="676" spans="18:18" ht="13">
      <c r="R676" s="2"/>
    </row>
    <row r="677" spans="18:18" ht="13">
      <c r="R677" s="2"/>
    </row>
    <row r="678" spans="18:18" ht="13">
      <c r="R678" s="2"/>
    </row>
    <row r="679" spans="18:18" ht="13">
      <c r="R679" s="2"/>
    </row>
    <row r="680" spans="18:18" ht="13">
      <c r="R680" s="2"/>
    </row>
    <row r="681" spans="18:18" ht="13">
      <c r="R681" s="2"/>
    </row>
    <row r="682" spans="18:18" ht="13">
      <c r="R682" s="2"/>
    </row>
    <row r="683" spans="18:18" ht="13">
      <c r="R683" s="2"/>
    </row>
    <row r="684" spans="18:18" ht="13">
      <c r="R684" s="2"/>
    </row>
    <row r="685" spans="18:18" ht="13">
      <c r="R685" s="2"/>
    </row>
    <row r="686" spans="18:18" ht="13">
      <c r="R686" s="2"/>
    </row>
    <row r="687" spans="18:18" ht="13">
      <c r="R687" s="2"/>
    </row>
    <row r="688" spans="18:18" ht="13">
      <c r="R688" s="2"/>
    </row>
    <row r="689" spans="18:18" ht="13">
      <c r="R689" s="2"/>
    </row>
    <row r="690" spans="18:18" ht="13">
      <c r="R690" s="2"/>
    </row>
    <row r="691" spans="18:18" ht="13">
      <c r="R691" s="2"/>
    </row>
    <row r="692" spans="18:18" ht="13">
      <c r="R692" s="2"/>
    </row>
    <row r="693" spans="18:18" ht="13">
      <c r="R693" s="2"/>
    </row>
    <row r="694" spans="18:18" ht="13">
      <c r="R694" s="2"/>
    </row>
    <row r="695" spans="18:18" ht="13">
      <c r="R695" s="2"/>
    </row>
    <row r="696" spans="18:18" ht="13">
      <c r="R696" s="2"/>
    </row>
    <row r="697" spans="18:18" ht="13">
      <c r="R697" s="2"/>
    </row>
    <row r="698" spans="18:18" ht="13">
      <c r="R698" s="2"/>
    </row>
    <row r="699" spans="18:18" ht="13">
      <c r="R699" s="2"/>
    </row>
    <row r="700" spans="18:18" ht="13">
      <c r="R700" s="2"/>
    </row>
    <row r="701" spans="18:18" ht="13">
      <c r="R701" s="2"/>
    </row>
    <row r="702" spans="18:18" ht="13">
      <c r="R702" s="2"/>
    </row>
    <row r="703" spans="18:18" ht="13">
      <c r="R703" s="2"/>
    </row>
    <row r="704" spans="18:18" ht="13">
      <c r="R704" s="2"/>
    </row>
    <row r="705" spans="18:18" ht="13">
      <c r="R705" s="2"/>
    </row>
    <row r="706" spans="18:18" ht="13">
      <c r="R706" s="2"/>
    </row>
    <row r="707" spans="18:18" ht="13">
      <c r="R707" s="2"/>
    </row>
    <row r="708" spans="18:18" ht="13">
      <c r="R708" s="2"/>
    </row>
    <row r="709" spans="18:18" ht="13">
      <c r="R709" s="2"/>
    </row>
    <row r="710" spans="18:18" ht="13">
      <c r="R710" s="2"/>
    </row>
    <row r="711" spans="18:18" ht="13">
      <c r="R711" s="2"/>
    </row>
    <row r="712" spans="18:18" ht="13">
      <c r="R712" s="2"/>
    </row>
    <row r="713" spans="18:18" ht="13">
      <c r="R713" s="2"/>
    </row>
    <row r="714" spans="18:18" ht="13">
      <c r="R714" s="2"/>
    </row>
    <row r="715" spans="18:18" ht="13">
      <c r="R715" s="2"/>
    </row>
    <row r="716" spans="18:18" ht="13">
      <c r="R716" s="2"/>
    </row>
    <row r="717" spans="18:18" ht="13">
      <c r="R717" s="2"/>
    </row>
    <row r="718" spans="18:18" ht="13">
      <c r="R718" s="2"/>
    </row>
    <row r="719" spans="18:18" ht="13">
      <c r="R719" s="2"/>
    </row>
    <row r="720" spans="18:18" ht="13">
      <c r="R720" s="2"/>
    </row>
    <row r="721" spans="18:18" ht="13">
      <c r="R721" s="2"/>
    </row>
    <row r="722" spans="18:18" ht="13">
      <c r="R722" s="2"/>
    </row>
    <row r="723" spans="18:18" ht="13">
      <c r="R723" s="2"/>
    </row>
    <row r="724" spans="18:18" ht="13">
      <c r="R724" s="2"/>
    </row>
    <row r="725" spans="18:18" ht="13">
      <c r="R725" s="2"/>
    </row>
    <row r="726" spans="18:18" ht="13">
      <c r="R726" s="2"/>
    </row>
    <row r="727" spans="18:18" ht="13">
      <c r="R727" s="2"/>
    </row>
    <row r="728" spans="18:18" ht="13">
      <c r="R728" s="2"/>
    </row>
    <row r="729" spans="18:18" ht="13">
      <c r="R729" s="2"/>
    </row>
    <row r="730" spans="18:18" ht="13">
      <c r="R730" s="2"/>
    </row>
    <row r="731" spans="18:18" ht="13">
      <c r="R731" s="2"/>
    </row>
    <row r="732" spans="18:18" ht="13">
      <c r="R732" s="2"/>
    </row>
    <row r="733" spans="18:18" ht="13">
      <c r="R733" s="2"/>
    </row>
    <row r="734" spans="18:18" ht="13">
      <c r="R734" s="2"/>
    </row>
    <row r="735" spans="18:18" ht="13">
      <c r="R735" s="2"/>
    </row>
    <row r="736" spans="18:18" ht="13">
      <c r="R736" s="2"/>
    </row>
    <row r="737" spans="18:18" ht="13">
      <c r="R737" s="2"/>
    </row>
    <row r="738" spans="18:18" ht="13">
      <c r="R738" s="2"/>
    </row>
    <row r="739" spans="18:18" ht="13">
      <c r="R739" s="2"/>
    </row>
    <row r="740" spans="18:18" ht="13">
      <c r="R740" s="2"/>
    </row>
    <row r="741" spans="18:18" ht="13">
      <c r="R741" s="2"/>
    </row>
    <row r="742" spans="18:18" ht="13">
      <c r="R742" s="2"/>
    </row>
    <row r="743" spans="18:18" ht="13">
      <c r="R743" s="2"/>
    </row>
    <row r="744" spans="18:18" ht="13">
      <c r="R744" s="2"/>
    </row>
    <row r="745" spans="18:18" ht="13">
      <c r="R745" s="2"/>
    </row>
    <row r="746" spans="18:18" ht="13">
      <c r="R746" s="2"/>
    </row>
    <row r="747" spans="18:18" ht="13">
      <c r="R747" s="2"/>
    </row>
    <row r="748" spans="18:18" ht="13">
      <c r="R748" s="2"/>
    </row>
    <row r="749" spans="18:18" ht="13">
      <c r="R749" s="2"/>
    </row>
    <row r="750" spans="18:18" ht="13">
      <c r="R750" s="2"/>
    </row>
    <row r="751" spans="18:18" ht="13">
      <c r="R751" s="2"/>
    </row>
    <row r="752" spans="18:18" ht="13">
      <c r="R752" s="2"/>
    </row>
    <row r="753" spans="18:18" ht="13">
      <c r="R753" s="2"/>
    </row>
    <row r="754" spans="18:18" ht="13">
      <c r="R754" s="2"/>
    </row>
    <row r="755" spans="18:18" ht="13">
      <c r="R755" s="2"/>
    </row>
    <row r="756" spans="18:18" ht="13">
      <c r="R756" s="2"/>
    </row>
    <row r="757" spans="18:18" ht="13">
      <c r="R757" s="2"/>
    </row>
    <row r="758" spans="18:18" ht="13">
      <c r="R758" s="2"/>
    </row>
    <row r="759" spans="18:18" ht="13">
      <c r="R759" s="2"/>
    </row>
    <row r="760" spans="18:18" ht="13">
      <c r="R760" s="2"/>
    </row>
    <row r="761" spans="18:18" ht="13">
      <c r="R761" s="2"/>
    </row>
    <row r="762" spans="18:18" ht="13">
      <c r="R762" s="2"/>
    </row>
    <row r="763" spans="18:18" ht="13">
      <c r="R763" s="2"/>
    </row>
    <row r="764" spans="18:18" ht="13">
      <c r="R764" s="2"/>
    </row>
    <row r="765" spans="18:18" ht="13">
      <c r="R765" s="2"/>
    </row>
    <row r="766" spans="18:18" ht="13">
      <c r="R766" s="2"/>
    </row>
    <row r="767" spans="18:18" ht="13">
      <c r="R767" s="2"/>
    </row>
    <row r="768" spans="18:18" ht="13">
      <c r="R768" s="2"/>
    </row>
    <row r="769" spans="18:18" ht="13">
      <c r="R769" s="2"/>
    </row>
    <row r="770" spans="18:18" ht="13">
      <c r="R770" s="2"/>
    </row>
    <row r="771" spans="18:18" ht="13">
      <c r="R771" s="2"/>
    </row>
    <row r="772" spans="18:18" ht="13">
      <c r="R772" s="2"/>
    </row>
    <row r="773" spans="18:18" ht="13">
      <c r="R773" s="2"/>
    </row>
    <row r="774" spans="18:18" ht="13">
      <c r="R774" s="2"/>
    </row>
    <row r="775" spans="18:18" ht="13">
      <c r="R775" s="2"/>
    </row>
    <row r="776" spans="18:18" ht="13">
      <c r="R776" s="2"/>
    </row>
    <row r="777" spans="18:18" ht="13">
      <c r="R777" s="2"/>
    </row>
    <row r="778" spans="18:18" ht="13">
      <c r="R778" s="2"/>
    </row>
    <row r="779" spans="18:18" ht="13">
      <c r="R779" s="2"/>
    </row>
    <row r="780" spans="18:18" ht="13">
      <c r="R780" s="2"/>
    </row>
    <row r="781" spans="18:18" ht="13">
      <c r="R781" s="2"/>
    </row>
    <row r="782" spans="18:18" ht="13">
      <c r="R782" s="2"/>
    </row>
    <row r="783" spans="18:18" ht="13">
      <c r="R783" s="2"/>
    </row>
    <row r="784" spans="18:18" ht="13">
      <c r="R784" s="2"/>
    </row>
    <row r="785" spans="18:18" ht="13">
      <c r="R785" s="2"/>
    </row>
    <row r="786" spans="18:18" ht="13">
      <c r="R786" s="2"/>
    </row>
    <row r="787" spans="18:18" ht="13">
      <c r="R787" s="2"/>
    </row>
    <row r="788" spans="18:18" ht="13">
      <c r="R788" s="2"/>
    </row>
    <row r="789" spans="18:18" ht="13">
      <c r="R789" s="2"/>
    </row>
    <row r="790" spans="18:18" ht="13">
      <c r="R790" s="2"/>
    </row>
    <row r="791" spans="18:18" ht="13">
      <c r="R791" s="2"/>
    </row>
    <row r="792" spans="18:18" ht="13">
      <c r="R792" s="2"/>
    </row>
    <row r="793" spans="18:18" ht="13">
      <c r="R793" s="2"/>
    </row>
    <row r="794" spans="18:18" ht="13">
      <c r="R794" s="2"/>
    </row>
    <row r="795" spans="18:18" ht="13">
      <c r="R795" s="2"/>
    </row>
    <row r="796" spans="18:18" ht="13">
      <c r="R796" s="2"/>
    </row>
    <row r="797" spans="18:18" ht="13">
      <c r="R797" s="2"/>
    </row>
    <row r="798" spans="18:18" ht="13">
      <c r="R798" s="2"/>
    </row>
    <row r="799" spans="18:18" ht="13">
      <c r="R799" s="2"/>
    </row>
    <row r="800" spans="18:18" ht="13">
      <c r="R800" s="2"/>
    </row>
    <row r="801" spans="18:18" ht="13">
      <c r="R801" s="2"/>
    </row>
    <row r="802" spans="18:18" ht="13">
      <c r="R802" s="2"/>
    </row>
    <row r="803" spans="18:18" ht="13">
      <c r="R803" s="2"/>
    </row>
    <row r="804" spans="18:18" ht="13">
      <c r="R804" s="2"/>
    </row>
    <row r="805" spans="18:18" ht="13">
      <c r="R805" s="2"/>
    </row>
    <row r="806" spans="18:18" ht="13">
      <c r="R806" s="2"/>
    </row>
    <row r="807" spans="18:18" ht="13">
      <c r="R807" s="2"/>
    </row>
    <row r="808" spans="18:18" ht="13">
      <c r="R808" s="2"/>
    </row>
    <row r="809" spans="18:18" ht="13">
      <c r="R809" s="2"/>
    </row>
    <row r="810" spans="18:18" ht="13">
      <c r="R810" s="2"/>
    </row>
    <row r="811" spans="18:18" ht="13">
      <c r="R811" s="2"/>
    </row>
    <row r="812" spans="18:18" ht="13">
      <c r="R812" s="2"/>
    </row>
    <row r="813" spans="18:18" ht="13">
      <c r="R813" s="2"/>
    </row>
    <row r="814" spans="18:18" ht="13">
      <c r="R814" s="2"/>
    </row>
    <row r="815" spans="18:18" ht="13">
      <c r="R815" s="2"/>
    </row>
    <row r="816" spans="18:18" ht="13">
      <c r="R816" s="2"/>
    </row>
    <row r="817" spans="18:18" ht="13">
      <c r="R817" s="2"/>
    </row>
    <row r="818" spans="18:18" ht="13">
      <c r="R818" s="2"/>
    </row>
    <row r="819" spans="18:18" ht="13">
      <c r="R819" s="2"/>
    </row>
    <row r="820" spans="18:18" ht="13">
      <c r="R820" s="2"/>
    </row>
    <row r="821" spans="18:18" ht="13">
      <c r="R821" s="2"/>
    </row>
    <row r="822" spans="18:18" ht="13">
      <c r="R822" s="2"/>
    </row>
    <row r="823" spans="18:18" ht="13">
      <c r="R823" s="2"/>
    </row>
    <row r="824" spans="18:18" ht="13">
      <c r="R824" s="2"/>
    </row>
    <row r="825" spans="18:18" ht="13">
      <c r="R825" s="2"/>
    </row>
    <row r="826" spans="18:18" ht="13">
      <c r="R826" s="2"/>
    </row>
    <row r="827" spans="18:18" ht="13">
      <c r="R827" s="2"/>
    </row>
    <row r="828" spans="18:18" ht="13">
      <c r="R828" s="2"/>
    </row>
    <row r="829" spans="18:18" ht="13">
      <c r="R829" s="2"/>
    </row>
    <row r="830" spans="18:18" ht="13">
      <c r="R830" s="2"/>
    </row>
    <row r="831" spans="18:18" ht="13">
      <c r="R831" s="2"/>
    </row>
    <row r="832" spans="18:18" ht="13">
      <c r="R832" s="2"/>
    </row>
    <row r="833" spans="18:18" ht="13">
      <c r="R833" s="2"/>
    </row>
    <row r="834" spans="18:18" ht="13">
      <c r="R834" s="2"/>
    </row>
    <row r="835" spans="18:18" ht="13">
      <c r="R835" s="2"/>
    </row>
    <row r="836" spans="18:18" ht="13">
      <c r="R836" s="2"/>
    </row>
    <row r="837" spans="18:18" ht="13">
      <c r="R837" s="2"/>
    </row>
    <row r="838" spans="18:18" ht="13">
      <c r="R838" s="2"/>
    </row>
    <row r="839" spans="18:18" ht="13">
      <c r="R839" s="2"/>
    </row>
    <row r="840" spans="18:18" ht="13">
      <c r="R840" s="2"/>
    </row>
    <row r="841" spans="18:18" ht="13">
      <c r="R841" s="2"/>
    </row>
    <row r="842" spans="18:18" ht="13">
      <c r="R842" s="2"/>
    </row>
    <row r="843" spans="18:18" ht="13">
      <c r="R843" s="2"/>
    </row>
    <row r="844" spans="18:18" ht="13">
      <c r="R844" s="2"/>
    </row>
    <row r="845" spans="18:18" ht="13">
      <c r="R845" s="2"/>
    </row>
    <row r="846" spans="18:18" ht="13">
      <c r="R846" s="2"/>
    </row>
    <row r="847" spans="18:18" ht="13">
      <c r="R847" s="2"/>
    </row>
    <row r="848" spans="18:18" ht="13">
      <c r="R848" s="2"/>
    </row>
    <row r="849" spans="18:18" ht="13">
      <c r="R849" s="2"/>
    </row>
    <row r="850" spans="18:18" ht="13">
      <c r="R850" s="2"/>
    </row>
    <row r="851" spans="18:18" ht="13">
      <c r="R851" s="2"/>
    </row>
    <row r="852" spans="18:18" ht="13">
      <c r="R852" s="2"/>
    </row>
    <row r="853" spans="18:18" ht="13">
      <c r="R853" s="2"/>
    </row>
    <row r="854" spans="18:18" ht="13">
      <c r="R854" s="2"/>
    </row>
    <row r="855" spans="18:18" ht="13">
      <c r="R855" s="2"/>
    </row>
    <row r="856" spans="18:18" ht="13">
      <c r="R856" s="2"/>
    </row>
    <row r="857" spans="18:18" ht="13">
      <c r="R857" s="2"/>
    </row>
    <row r="858" spans="18:18" ht="13">
      <c r="R858" s="2"/>
    </row>
    <row r="859" spans="18:18" ht="13">
      <c r="R859" s="2"/>
    </row>
    <row r="860" spans="18:18" ht="13">
      <c r="R860" s="2"/>
    </row>
    <row r="861" spans="18:18" ht="13">
      <c r="R861" s="2"/>
    </row>
    <row r="862" spans="18:18" ht="13">
      <c r="R862" s="2"/>
    </row>
    <row r="863" spans="18:18" ht="13">
      <c r="R863" s="2"/>
    </row>
    <row r="864" spans="18:18" ht="13">
      <c r="R864" s="2"/>
    </row>
    <row r="865" spans="18:18" ht="13">
      <c r="R865" s="2"/>
    </row>
    <row r="866" spans="18:18" ht="13">
      <c r="R866" s="2"/>
    </row>
    <row r="867" spans="18:18" ht="13">
      <c r="R867" s="2"/>
    </row>
    <row r="868" spans="18:18" ht="13">
      <c r="R868" s="2"/>
    </row>
    <row r="869" spans="18:18" ht="13">
      <c r="R869" s="2"/>
    </row>
    <row r="870" spans="18:18" ht="13">
      <c r="R870" s="2"/>
    </row>
    <row r="871" spans="18:18" ht="13">
      <c r="R871" s="2"/>
    </row>
    <row r="872" spans="18:18" ht="13">
      <c r="R872" s="2"/>
    </row>
    <row r="873" spans="18:18" ht="13">
      <c r="R873" s="2"/>
    </row>
    <row r="874" spans="18:18" ht="13">
      <c r="R874" s="2"/>
    </row>
    <row r="875" spans="18:18" ht="13">
      <c r="R875" s="2"/>
    </row>
    <row r="876" spans="18:18" ht="13">
      <c r="R876" s="2"/>
    </row>
    <row r="877" spans="18:18" ht="13">
      <c r="R877" s="2"/>
    </row>
    <row r="878" spans="18:18" ht="13">
      <c r="R878" s="2"/>
    </row>
    <row r="879" spans="18:18" ht="13">
      <c r="R879" s="2"/>
    </row>
    <row r="880" spans="18:18" ht="13">
      <c r="R880" s="2"/>
    </row>
    <row r="881" spans="18:18" ht="13">
      <c r="R881" s="2"/>
    </row>
    <row r="882" spans="18:18" ht="13">
      <c r="R882" s="2"/>
    </row>
    <row r="883" spans="18:18" ht="13">
      <c r="R883" s="2"/>
    </row>
    <row r="884" spans="18:18" ht="13">
      <c r="R884" s="2"/>
    </row>
    <row r="885" spans="18:18" ht="13">
      <c r="R885" s="2"/>
    </row>
    <row r="886" spans="18:18" ht="13">
      <c r="R886" s="2"/>
    </row>
    <row r="887" spans="18:18" ht="13">
      <c r="R887" s="2"/>
    </row>
    <row r="888" spans="18:18" ht="13">
      <c r="R888" s="2"/>
    </row>
    <row r="889" spans="18:18" ht="13">
      <c r="R889" s="2"/>
    </row>
    <row r="890" spans="18:18" ht="13">
      <c r="R890" s="2"/>
    </row>
    <row r="891" spans="18:18" ht="13">
      <c r="R891" s="2"/>
    </row>
    <row r="892" spans="18:18" ht="13">
      <c r="R892" s="2"/>
    </row>
    <row r="893" spans="18:18" ht="13">
      <c r="R893" s="2"/>
    </row>
    <row r="894" spans="18:18" ht="13">
      <c r="R894" s="2"/>
    </row>
    <row r="895" spans="18:18" ht="13">
      <c r="R895" s="2"/>
    </row>
    <row r="896" spans="18:18" ht="13">
      <c r="R896" s="2"/>
    </row>
    <row r="897" spans="18:18" ht="13">
      <c r="R897" s="2"/>
    </row>
    <row r="898" spans="18:18" ht="13">
      <c r="R898" s="2"/>
    </row>
    <row r="899" spans="18:18" ht="13">
      <c r="R899" s="2"/>
    </row>
    <row r="900" spans="18:18" ht="13">
      <c r="R900" s="2"/>
    </row>
    <row r="901" spans="18:18" ht="13">
      <c r="R901" s="2"/>
    </row>
    <row r="902" spans="18:18" ht="13">
      <c r="R902" s="2"/>
    </row>
    <row r="903" spans="18:18" ht="13">
      <c r="R903" s="2"/>
    </row>
    <row r="904" spans="18:18" ht="13">
      <c r="R904" s="2"/>
    </row>
    <row r="905" spans="18:18" ht="13">
      <c r="R905" s="2"/>
    </row>
    <row r="906" spans="18:18" ht="13">
      <c r="R906" s="2"/>
    </row>
    <row r="907" spans="18:18" ht="13">
      <c r="R907" s="2"/>
    </row>
    <row r="908" spans="18:18" ht="13">
      <c r="R908" s="2"/>
    </row>
    <row r="909" spans="18:18" ht="13">
      <c r="R909" s="2"/>
    </row>
    <row r="910" spans="18:18" ht="13">
      <c r="R910" s="2"/>
    </row>
    <row r="911" spans="18:18" ht="13">
      <c r="R911" s="2"/>
    </row>
    <row r="912" spans="18:18" ht="13">
      <c r="R912" s="2"/>
    </row>
    <row r="913" spans="18:18" ht="13">
      <c r="R913" s="2"/>
    </row>
    <row r="914" spans="18:18" ht="13">
      <c r="R914" s="2"/>
    </row>
    <row r="915" spans="18:18" ht="13">
      <c r="R915" s="2"/>
    </row>
    <row r="916" spans="18:18" ht="13">
      <c r="R916" s="2"/>
    </row>
    <row r="917" spans="18:18" ht="13">
      <c r="R917" s="2"/>
    </row>
    <row r="918" spans="18:18" ht="13">
      <c r="R918" s="2"/>
    </row>
    <row r="919" spans="18:18" ht="13">
      <c r="R919" s="2"/>
    </row>
    <row r="920" spans="18:18" ht="13">
      <c r="R920" s="2"/>
    </row>
    <row r="921" spans="18:18" ht="13">
      <c r="R921" s="2"/>
    </row>
    <row r="922" spans="18:18" ht="13">
      <c r="R922" s="2"/>
    </row>
    <row r="923" spans="18:18" ht="13">
      <c r="R923" s="2"/>
    </row>
    <row r="924" spans="18:18" ht="13">
      <c r="R924" s="2"/>
    </row>
    <row r="925" spans="18:18" ht="13">
      <c r="R925" s="2"/>
    </row>
    <row r="926" spans="18:18" ht="13">
      <c r="R926" s="2"/>
    </row>
    <row r="927" spans="18:18" ht="13">
      <c r="R927" s="2"/>
    </row>
    <row r="928" spans="18:18" ht="13">
      <c r="R928" s="2"/>
    </row>
    <row r="929" spans="18:18" ht="13">
      <c r="R929" s="2"/>
    </row>
    <row r="930" spans="18:18" ht="13">
      <c r="R930" s="2"/>
    </row>
    <row r="931" spans="18:18" ht="13">
      <c r="R931" s="2"/>
    </row>
    <row r="932" spans="18:18" ht="13">
      <c r="R932" s="2"/>
    </row>
    <row r="933" spans="18:18" ht="13">
      <c r="R933" s="2"/>
    </row>
    <row r="934" spans="18:18" ht="13">
      <c r="R934" s="2"/>
    </row>
    <row r="935" spans="18:18" ht="13">
      <c r="R935" s="2"/>
    </row>
    <row r="936" spans="18:18" ht="13">
      <c r="R936" s="2"/>
    </row>
    <row r="937" spans="18:18" ht="13">
      <c r="R937" s="2"/>
    </row>
    <row r="938" spans="18:18" ht="13">
      <c r="R938" s="2"/>
    </row>
    <row r="939" spans="18:18" ht="13">
      <c r="R939" s="2"/>
    </row>
    <row r="940" spans="18:18" ht="13">
      <c r="R940" s="2"/>
    </row>
    <row r="941" spans="18:18" ht="13">
      <c r="R941" s="2"/>
    </row>
    <row r="942" spans="18:18" ht="13">
      <c r="R942" s="2"/>
    </row>
    <row r="943" spans="18:18" ht="13">
      <c r="R943" s="2"/>
    </row>
    <row r="944" spans="18:18" ht="13">
      <c r="R944" s="2"/>
    </row>
    <row r="945" spans="18:18" ht="13">
      <c r="R945" s="2"/>
    </row>
    <row r="946" spans="18:18" ht="13">
      <c r="R946" s="2"/>
    </row>
    <row r="947" spans="18:18" ht="13">
      <c r="R947" s="2"/>
    </row>
    <row r="948" spans="18:18" ht="13">
      <c r="R948" s="2"/>
    </row>
    <row r="949" spans="18:18" ht="13">
      <c r="R949" s="2"/>
    </row>
    <row r="950" spans="18:18" ht="13">
      <c r="R950" s="2"/>
    </row>
    <row r="951" spans="18:18" ht="13">
      <c r="R951" s="2"/>
    </row>
    <row r="952" spans="18:18" ht="13">
      <c r="R952" s="2"/>
    </row>
    <row r="953" spans="18:18" ht="13">
      <c r="R95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69"/>
  <sheetViews>
    <sheetView workbookViewId="0"/>
  </sheetViews>
  <sheetFormatPr baseColWidth="10" defaultColWidth="12.6640625" defaultRowHeight="15.75" customHeight="1"/>
  <cols>
    <col min="2" max="2" width="12.1640625" customWidth="1"/>
    <col min="10" max="10" width="25.1640625" customWidth="1"/>
  </cols>
  <sheetData>
    <row r="1" spans="1:27" ht="15.75" customHeight="1">
      <c r="A1" s="1" t="s">
        <v>0</v>
      </c>
      <c r="B1" s="1" t="s">
        <v>6</v>
      </c>
      <c r="C1" s="1" t="s">
        <v>8</v>
      </c>
      <c r="D1" s="1" t="s">
        <v>9</v>
      </c>
      <c r="E1" s="1" t="s">
        <v>16</v>
      </c>
      <c r="F1" s="1" t="s">
        <v>17</v>
      </c>
      <c r="G1" s="1" t="s">
        <v>0</v>
      </c>
      <c r="H1" s="1" t="s">
        <v>1</v>
      </c>
      <c r="I1" s="1" t="s">
        <v>2</v>
      </c>
      <c r="J1" s="1" t="s">
        <v>7</v>
      </c>
      <c r="K1" s="1" t="s">
        <v>11</v>
      </c>
    </row>
    <row r="2" spans="1:27" ht="15.75" customHeight="1">
      <c r="A2" s="3" t="s">
        <v>18</v>
      </c>
      <c r="B2" s="4" t="s">
        <v>22</v>
      </c>
      <c r="C2" s="3">
        <v>8</v>
      </c>
      <c r="D2" s="3">
        <v>5</v>
      </c>
      <c r="E2" s="3" t="s">
        <v>25</v>
      </c>
      <c r="F2" s="3">
        <v>37</v>
      </c>
      <c r="G2" s="3" t="s">
        <v>18</v>
      </c>
      <c r="H2" s="3">
        <v>1.1000000000000001</v>
      </c>
      <c r="I2" s="3" t="s">
        <v>19</v>
      </c>
      <c r="J2" s="3" t="s">
        <v>20</v>
      </c>
      <c r="K2" s="3">
        <f t="shared" ref="K2:K145" si="0">10^C2*D2</f>
        <v>500000000</v>
      </c>
    </row>
    <row r="3" spans="1:27" ht="15.75" customHeight="1">
      <c r="A3" s="3" t="s">
        <v>67</v>
      </c>
      <c r="B3" s="4" t="s">
        <v>22</v>
      </c>
      <c r="C3" s="3">
        <v>8</v>
      </c>
      <c r="D3" s="3">
        <v>3</v>
      </c>
      <c r="E3" s="3" t="s">
        <v>25</v>
      </c>
      <c r="F3" s="3">
        <v>37</v>
      </c>
      <c r="G3" s="3" t="s">
        <v>67</v>
      </c>
      <c r="H3" s="3">
        <v>1.1000000000000001</v>
      </c>
      <c r="I3" s="3" t="s">
        <v>19</v>
      </c>
      <c r="J3" s="3" t="s">
        <v>20</v>
      </c>
      <c r="K3" s="3">
        <f t="shared" si="0"/>
        <v>300000000</v>
      </c>
    </row>
    <row r="4" spans="1:27" ht="15.75" customHeight="1">
      <c r="A4" s="3" t="s">
        <v>26</v>
      </c>
      <c r="B4" s="4" t="s">
        <v>22</v>
      </c>
      <c r="C4" s="3">
        <v>3</v>
      </c>
      <c r="D4" s="3">
        <v>6</v>
      </c>
      <c r="E4" s="3" t="s">
        <v>25</v>
      </c>
      <c r="F4" s="3">
        <v>37</v>
      </c>
      <c r="G4" s="3" t="s">
        <v>26</v>
      </c>
      <c r="H4" s="3">
        <v>1.1000000000000001</v>
      </c>
      <c r="I4" s="3" t="s">
        <v>19</v>
      </c>
      <c r="J4" s="3" t="s">
        <v>20</v>
      </c>
      <c r="K4" s="3">
        <f t="shared" si="0"/>
        <v>6000</v>
      </c>
    </row>
    <row r="5" spans="1:27" ht="15.75" customHeight="1">
      <c r="A5" s="3" t="s">
        <v>27</v>
      </c>
      <c r="B5" s="4" t="s">
        <v>22</v>
      </c>
      <c r="C5" s="3">
        <v>7</v>
      </c>
      <c r="D5" s="3">
        <v>6</v>
      </c>
      <c r="E5" s="3" t="s">
        <v>25</v>
      </c>
      <c r="F5" s="3">
        <v>37</v>
      </c>
      <c r="G5" s="3" t="s">
        <v>27</v>
      </c>
      <c r="H5" s="3">
        <v>1.1000000000000001</v>
      </c>
      <c r="I5" s="3" t="s">
        <v>19</v>
      </c>
      <c r="J5" s="3" t="s">
        <v>20</v>
      </c>
      <c r="K5" s="3">
        <f t="shared" si="0"/>
        <v>60000000</v>
      </c>
    </row>
    <row r="6" spans="1:27" ht="15.75" customHeight="1">
      <c r="A6" s="3" t="s">
        <v>28</v>
      </c>
      <c r="B6" s="4" t="s">
        <v>22</v>
      </c>
      <c r="C6" s="3">
        <v>8</v>
      </c>
      <c r="D6" s="3">
        <v>1</v>
      </c>
      <c r="E6" s="3" t="s">
        <v>25</v>
      </c>
      <c r="F6" s="3">
        <v>37</v>
      </c>
      <c r="G6" s="3" t="s">
        <v>28</v>
      </c>
      <c r="H6" s="3">
        <v>1.1000000000000001</v>
      </c>
      <c r="I6" s="3" t="s">
        <v>19</v>
      </c>
      <c r="J6" s="3" t="s">
        <v>20</v>
      </c>
      <c r="K6" s="3">
        <f t="shared" si="0"/>
        <v>100000000</v>
      </c>
    </row>
    <row r="7" spans="1:27" ht="15.75" customHeight="1">
      <c r="A7" s="3" t="s">
        <v>29</v>
      </c>
      <c r="B7" s="4" t="s">
        <v>22</v>
      </c>
      <c r="C7" s="3">
        <v>7</v>
      </c>
      <c r="D7" s="3">
        <v>10</v>
      </c>
      <c r="E7" s="3" t="s">
        <v>25</v>
      </c>
      <c r="F7" s="3">
        <v>37</v>
      </c>
      <c r="G7" s="3" t="s">
        <v>29</v>
      </c>
      <c r="H7" s="3">
        <v>1.1000000000000001</v>
      </c>
      <c r="I7" s="3" t="s">
        <v>19</v>
      </c>
      <c r="J7" s="3" t="s">
        <v>20</v>
      </c>
      <c r="K7" s="3">
        <f t="shared" si="0"/>
        <v>100000000</v>
      </c>
    </row>
    <row r="8" spans="1:27" ht="15.75" customHeight="1">
      <c r="A8" s="3" t="s">
        <v>30</v>
      </c>
      <c r="B8" s="4" t="s">
        <v>22</v>
      </c>
      <c r="C8" s="3">
        <v>7</v>
      </c>
      <c r="D8" s="3">
        <v>3</v>
      </c>
      <c r="E8" s="3" t="s">
        <v>25</v>
      </c>
      <c r="F8" s="3">
        <v>37</v>
      </c>
      <c r="G8" s="3" t="s">
        <v>30</v>
      </c>
      <c r="H8" s="3">
        <v>1.1000000000000001</v>
      </c>
      <c r="I8" s="3" t="s">
        <v>19</v>
      </c>
      <c r="J8" s="3" t="s">
        <v>20</v>
      </c>
      <c r="K8" s="3">
        <f t="shared" si="0"/>
        <v>30000000</v>
      </c>
    </row>
    <row r="9" spans="1:27" ht="15.75" customHeight="1">
      <c r="A9" s="3" t="s">
        <v>31</v>
      </c>
      <c r="B9" s="4" t="s">
        <v>22</v>
      </c>
      <c r="C9" s="3">
        <v>8</v>
      </c>
      <c r="D9" s="3">
        <v>3</v>
      </c>
      <c r="E9" s="3" t="s">
        <v>25</v>
      </c>
      <c r="F9" s="3">
        <v>37</v>
      </c>
      <c r="G9" s="3" t="s">
        <v>31</v>
      </c>
      <c r="H9" s="3">
        <v>1.1000000000000001</v>
      </c>
      <c r="I9" s="3" t="s">
        <v>19</v>
      </c>
      <c r="J9" s="3" t="s">
        <v>20</v>
      </c>
      <c r="K9" s="3">
        <f t="shared" si="0"/>
        <v>300000000</v>
      </c>
    </row>
    <row r="10" spans="1:27" ht="15.75" customHeight="1">
      <c r="A10" s="3" t="s">
        <v>32</v>
      </c>
      <c r="B10" s="4" t="s">
        <v>22</v>
      </c>
      <c r="C10" s="3">
        <v>5</v>
      </c>
      <c r="D10" s="3">
        <v>4</v>
      </c>
      <c r="E10" s="3" t="s">
        <v>25</v>
      </c>
      <c r="F10" s="3">
        <v>37</v>
      </c>
      <c r="G10" s="3" t="s">
        <v>32</v>
      </c>
      <c r="H10" s="3">
        <v>1.1000000000000001</v>
      </c>
      <c r="I10" s="3" t="s">
        <v>19</v>
      </c>
      <c r="J10" s="3" t="s">
        <v>20</v>
      </c>
      <c r="K10" s="3">
        <f t="shared" si="0"/>
        <v>400000</v>
      </c>
    </row>
    <row r="11" spans="1:27" ht="15.75" customHeight="1">
      <c r="A11" s="3" t="s">
        <v>33</v>
      </c>
      <c r="B11" s="4" t="s">
        <v>22</v>
      </c>
      <c r="C11" s="3">
        <v>7</v>
      </c>
      <c r="D11" s="3">
        <v>5</v>
      </c>
      <c r="E11" s="3" t="s">
        <v>25</v>
      </c>
      <c r="F11" s="3">
        <v>37</v>
      </c>
      <c r="G11" s="3" t="s">
        <v>33</v>
      </c>
      <c r="H11" s="3">
        <v>1.1000000000000001</v>
      </c>
      <c r="I11" s="3" t="s">
        <v>19</v>
      </c>
      <c r="J11" s="3" t="s">
        <v>20</v>
      </c>
      <c r="K11" s="3">
        <f t="shared" si="0"/>
        <v>50000000</v>
      </c>
    </row>
    <row r="12" spans="1:27" ht="15.75" customHeight="1">
      <c r="A12" s="3" t="s">
        <v>121</v>
      </c>
      <c r="B12" s="4" t="s">
        <v>22</v>
      </c>
      <c r="C12" s="3">
        <v>7</v>
      </c>
      <c r="D12" s="3">
        <v>62</v>
      </c>
      <c r="E12" s="3" t="s">
        <v>25</v>
      </c>
      <c r="F12" s="3">
        <v>37</v>
      </c>
      <c r="G12" s="3" t="s">
        <v>121</v>
      </c>
      <c r="H12" s="3">
        <v>1.1000000000000001</v>
      </c>
      <c r="I12" s="3" t="s">
        <v>19</v>
      </c>
      <c r="J12" s="3" t="s">
        <v>20</v>
      </c>
      <c r="K12" s="3">
        <f t="shared" si="0"/>
        <v>620000000</v>
      </c>
    </row>
    <row r="13" spans="1:27" ht="15.75" customHeight="1">
      <c r="A13" s="3" t="s">
        <v>34</v>
      </c>
      <c r="B13" s="4" t="s">
        <v>22</v>
      </c>
      <c r="C13" s="3">
        <v>7</v>
      </c>
      <c r="D13" s="3">
        <v>2</v>
      </c>
      <c r="E13" s="3" t="s">
        <v>25</v>
      </c>
      <c r="F13" s="3">
        <v>37</v>
      </c>
      <c r="G13" s="3" t="s">
        <v>34</v>
      </c>
      <c r="H13" s="3">
        <v>1.1000000000000001</v>
      </c>
      <c r="I13" s="3" t="s">
        <v>19</v>
      </c>
      <c r="J13" s="3" t="s">
        <v>20</v>
      </c>
      <c r="K13" s="3">
        <f t="shared" si="0"/>
        <v>20000000</v>
      </c>
    </row>
    <row r="14" spans="1:27" ht="15.75" customHeight="1">
      <c r="A14" s="8" t="s">
        <v>40</v>
      </c>
      <c r="B14" s="9" t="s">
        <v>22</v>
      </c>
      <c r="C14" s="8">
        <v>8</v>
      </c>
      <c r="D14" s="8">
        <v>21</v>
      </c>
      <c r="E14" s="3" t="s">
        <v>25</v>
      </c>
      <c r="F14" s="3">
        <v>37</v>
      </c>
      <c r="G14" s="8" t="s">
        <v>40</v>
      </c>
      <c r="H14" s="8">
        <v>1.2</v>
      </c>
      <c r="I14" s="3" t="s">
        <v>19</v>
      </c>
      <c r="J14" s="8" t="s">
        <v>36</v>
      </c>
      <c r="K14" s="3">
        <f t="shared" si="0"/>
        <v>2100000000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.75" customHeight="1">
      <c r="A15" s="3" t="s">
        <v>52</v>
      </c>
      <c r="B15" s="4" t="s">
        <v>22</v>
      </c>
      <c r="C15" s="3">
        <v>6</v>
      </c>
      <c r="D15" s="3">
        <v>5</v>
      </c>
      <c r="E15" s="3" t="s">
        <v>25</v>
      </c>
      <c r="F15" s="3">
        <v>37</v>
      </c>
      <c r="G15" s="3" t="s">
        <v>52</v>
      </c>
      <c r="H15" s="3">
        <v>1.2</v>
      </c>
      <c r="I15" s="3" t="s">
        <v>19</v>
      </c>
      <c r="J15" s="3" t="s">
        <v>36</v>
      </c>
      <c r="K15" s="3">
        <f t="shared" si="0"/>
        <v>5000000</v>
      </c>
    </row>
    <row r="16" spans="1:27" ht="15.75" customHeight="1">
      <c r="A16" s="3" t="s">
        <v>42</v>
      </c>
      <c r="B16" s="4" t="s">
        <v>22</v>
      </c>
      <c r="C16" s="3">
        <v>8</v>
      </c>
      <c r="D16" s="3">
        <v>3</v>
      </c>
      <c r="E16" s="3" t="s">
        <v>25</v>
      </c>
      <c r="F16" s="3">
        <v>37</v>
      </c>
      <c r="G16" s="3" t="s">
        <v>42</v>
      </c>
      <c r="H16" s="3">
        <v>1.2</v>
      </c>
      <c r="I16" s="3" t="s">
        <v>19</v>
      </c>
      <c r="J16" s="3" t="s">
        <v>36</v>
      </c>
      <c r="K16" s="3">
        <f t="shared" si="0"/>
        <v>300000000</v>
      </c>
    </row>
    <row r="17" spans="1:27" ht="15.75" customHeight="1">
      <c r="A17" s="3" t="s">
        <v>43</v>
      </c>
      <c r="B17" s="4" t="s">
        <v>22</v>
      </c>
      <c r="C17" s="3">
        <v>8</v>
      </c>
      <c r="D17" s="3">
        <v>5</v>
      </c>
      <c r="E17" s="3" t="s">
        <v>25</v>
      </c>
      <c r="F17" s="3">
        <v>37</v>
      </c>
      <c r="G17" s="3" t="s">
        <v>43</v>
      </c>
      <c r="H17" s="3">
        <v>1.2</v>
      </c>
      <c r="I17" s="3" t="s">
        <v>19</v>
      </c>
      <c r="J17" s="3" t="s">
        <v>36</v>
      </c>
      <c r="K17" s="3">
        <f t="shared" si="0"/>
        <v>500000000</v>
      </c>
    </row>
    <row r="18" spans="1:27" ht="15.75" customHeight="1">
      <c r="A18" s="3" t="s">
        <v>44</v>
      </c>
      <c r="B18" s="4" t="s">
        <v>22</v>
      </c>
      <c r="C18" s="3">
        <v>4</v>
      </c>
      <c r="D18" s="3">
        <v>20</v>
      </c>
      <c r="E18" s="3" t="s">
        <v>25</v>
      </c>
      <c r="F18" s="3">
        <v>37</v>
      </c>
      <c r="G18" s="3" t="s">
        <v>44</v>
      </c>
      <c r="H18" s="3">
        <v>1.2</v>
      </c>
      <c r="I18" s="3" t="s">
        <v>19</v>
      </c>
      <c r="J18" s="3" t="s">
        <v>36</v>
      </c>
      <c r="K18" s="3">
        <f t="shared" si="0"/>
        <v>200000</v>
      </c>
    </row>
    <row r="19" spans="1:27" ht="15.75" customHeight="1">
      <c r="A19" s="3" t="s">
        <v>45</v>
      </c>
      <c r="B19" s="4" t="s">
        <v>22</v>
      </c>
      <c r="C19" s="3">
        <v>7</v>
      </c>
      <c r="D19" s="3">
        <v>8</v>
      </c>
      <c r="E19" s="3" t="s">
        <v>25</v>
      </c>
      <c r="F19" s="3">
        <v>37</v>
      </c>
      <c r="G19" s="3" t="s">
        <v>45</v>
      </c>
      <c r="H19" s="3">
        <v>1.2</v>
      </c>
      <c r="I19" s="3" t="s">
        <v>19</v>
      </c>
      <c r="J19" s="3" t="s">
        <v>36</v>
      </c>
      <c r="K19" s="3">
        <f t="shared" si="0"/>
        <v>80000000</v>
      </c>
    </row>
    <row r="20" spans="1:27" ht="15.75" customHeight="1">
      <c r="A20" s="3" t="s">
        <v>46</v>
      </c>
      <c r="B20" s="4" t="s">
        <v>22</v>
      </c>
      <c r="C20" s="3">
        <v>3</v>
      </c>
      <c r="D20" s="3">
        <v>13</v>
      </c>
      <c r="E20" s="3" t="s">
        <v>25</v>
      </c>
      <c r="F20" s="3">
        <v>37</v>
      </c>
      <c r="G20" s="3" t="s">
        <v>46</v>
      </c>
      <c r="H20" s="3">
        <v>1.2</v>
      </c>
      <c r="I20" s="3" t="s">
        <v>19</v>
      </c>
      <c r="J20" s="3" t="s">
        <v>36</v>
      </c>
      <c r="K20" s="3">
        <f t="shared" si="0"/>
        <v>13000</v>
      </c>
    </row>
    <row r="21" spans="1:27" ht="15.75" customHeight="1">
      <c r="A21" s="3" t="s">
        <v>47</v>
      </c>
      <c r="B21" s="4" t="s">
        <v>22</v>
      </c>
      <c r="C21" s="3">
        <v>8</v>
      </c>
      <c r="D21" s="3">
        <v>4</v>
      </c>
      <c r="E21" s="3" t="s">
        <v>25</v>
      </c>
      <c r="F21" s="3">
        <v>37</v>
      </c>
      <c r="G21" s="3" t="s">
        <v>47</v>
      </c>
      <c r="H21" s="3">
        <v>1.2</v>
      </c>
      <c r="I21" s="3" t="s">
        <v>19</v>
      </c>
      <c r="J21" s="3" t="s">
        <v>36</v>
      </c>
      <c r="K21" s="3">
        <f t="shared" si="0"/>
        <v>400000000</v>
      </c>
    </row>
    <row r="22" spans="1:27" ht="15.75" customHeight="1">
      <c r="A22" s="3" t="s">
        <v>48</v>
      </c>
      <c r="B22" s="4" t="s">
        <v>22</v>
      </c>
      <c r="C22" s="3">
        <v>8</v>
      </c>
      <c r="D22" s="3">
        <v>1</v>
      </c>
      <c r="E22" s="3" t="s">
        <v>25</v>
      </c>
      <c r="F22" s="3">
        <v>37</v>
      </c>
      <c r="G22" s="3" t="s">
        <v>48</v>
      </c>
      <c r="H22" s="3">
        <v>1.2</v>
      </c>
      <c r="I22" s="3" t="s">
        <v>19</v>
      </c>
      <c r="J22" s="3" t="s">
        <v>36</v>
      </c>
      <c r="K22" s="3">
        <f t="shared" si="0"/>
        <v>100000000</v>
      </c>
    </row>
    <row r="23" spans="1:27" ht="15.75" customHeight="1">
      <c r="A23" s="3" t="s">
        <v>49</v>
      </c>
      <c r="B23" s="4" t="s">
        <v>22</v>
      </c>
      <c r="C23" s="3">
        <v>8</v>
      </c>
      <c r="D23" s="3">
        <v>3</v>
      </c>
      <c r="E23" s="3" t="s">
        <v>25</v>
      </c>
      <c r="F23" s="3">
        <v>37</v>
      </c>
      <c r="G23" s="3" t="s">
        <v>49</v>
      </c>
      <c r="H23" s="3">
        <v>1.2</v>
      </c>
      <c r="I23" s="3" t="s">
        <v>19</v>
      </c>
      <c r="J23" s="3" t="s">
        <v>36</v>
      </c>
      <c r="K23" s="3">
        <f t="shared" si="0"/>
        <v>300000000</v>
      </c>
    </row>
    <row r="24" spans="1:27" ht="15.75" customHeight="1">
      <c r="A24" s="3" t="s">
        <v>50</v>
      </c>
      <c r="B24" s="4" t="s">
        <v>22</v>
      </c>
      <c r="C24" s="3">
        <v>8</v>
      </c>
      <c r="D24" s="3">
        <v>3</v>
      </c>
      <c r="E24" s="3" t="s">
        <v>25</v>
      </c>
      <c r="F24" s="3">
        <v>37</v>
      </c>
      <c r="G24" s="3" t="s">
        <v>50</v>
      </c>
      <c r="H24" s="3">
        <v>1.2</v>
      </c>
      <c r="I24" s="3" t="s">
        <v>19</v>
      </c>
      <c r="J24" s="3" t="s">
        <v>36</v>
      </c>
      <c r="K24" s="3">
        <f t="shared" si="0"/>
        <v>300000000</v>
      </c>
    </row>
    <row r="25" spans="1:27" ht="15.75" customHeight="1">
      <c r="A25" s="10" t="s">
        <v>35</v>
      </c>
      <c r="B25" s="11" t="s">
        <v>22</v>
      </c>
      <c r="C25" s="10">
        <v>7</v>
      </c>
      <c r="D25" s="10">
        <v>4</v>
      </c>
      <c r="E25" s="3" t="s">
        <v>25</v>
      </c>
      <c r="F25" s="3">
        <v>37</v>
      </c>
      <c r="G25" s="10" t="s">
        <v>35</v>
      </c>
      <c r="H25" s="10">
        <v>1.2</v>
      </c>
      <c r="I25" s="3" t="s">
        <v>19</v>
      </c>
      <c r="J25" s="10" t="s">
        <v>36</v>
      </c>
      <c r="K25" s="10">
        <f t="shared" si="0"/>
        <v>40000000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5.75" customHeight="1">
      <c r="A26" s="3" t="s">
        <v>18</v>
      </c>
      <c r="B26" s="3" t="s">
        <v>154</v>
      </c>
      <c r="C26" s="3">
        <v>8</v>
      </c>
      <c r="D26" s="3">
        <v>13</v>
      </c>
      <c r="E26" s="3" t="s">
        <v>25</v>
      </c>
      <c r="F26" s="3">
        <v>37</v>
      </c>
      <c r="G26" s="3" t="s">
        <v>18</v>
      </c>
      <c r="H26" s="3">
        <v>2.1</v>
      </c>
      <c r="I26" s="3" t="s">
        <v>155</v>
      </c>
      <c r="J26" s="3" t="s">
        <v>156</v>
      </c>
      <c r="K26" s="3">
        <f t="shared" si="0"/>
        <v>1300000000</v>
      </c>
    </row>
    <row r="27" spans="1:27" ht="15.75" customHeight="1">
      <c r="A27" s="3" t="s">
        <v>67</v>
      </c>
      <c r="B27" s="3" t="s">
        <v>154</v>
      </c>
      <c r="C27" s="3">
        <v>8</v>
      </c>
      <c r="D27" s="3">
        <v>14</v>
      </c>
      <c r="E27" s="3" t="s">
        <v>25</v>
      </c>
      <c r="F27" s="3">
        <v>37</v>
      </c>
      <c r="G27" s="3" t="s">
        <v>67</v>
      </c>
      <c r="H27" s="3">
        <v>2.1</v>
      </c>
      <c r="I27" s="3" t="s">
        <v>155</v>
      </c>
      <c r="J27" s="3" t="s">
        <v>156</v>
      </c>
      <c r="K27" s="3">
        <f t="shared" si="0"/>
        <v>1400000000</v>
      </c>
    </row>
    <row r="28" spans="1:27" ht="15.75" customHeight="1">
      <c r="A28" s="3" t="s">
        <v>26</v>
      </c>
      <c r="B28" s="3" t="s">
        <v>154</v>
      </c>
      <c r="C28" s="3">
        <v>2</v>
      </c>
      <c r="D28" s="3">
        <v>4</v>
      </c>
      <c r="E28" s="3" t="s">
        <v>25</v>
      </c>
      <c r="F28" s="3">
        <v>37</v>
      </c>
      <c r="G28" s="3" t="s">
        <v>26</v>
      </c>
      <c r="H28" s="3">
        <v>2.1</v>
      </c>
      <c r="I28" s="3" t="s">
        <v>155</v>
      </c>
      <c r="J28" s="3" t="s">
        <v>156</v>
      </c>
      <c r="K28" s="3">
        <f t="shared" si="0"/>
        <v>400</v>
      </c>
    </row>
    <row r="29" spans="1:27" ht="15.75" customHeight="1">
      <c r="A29" s="3" t="s">
        <v>27</v>
      </c>
      <c r="B29" s="3" t="s">
        <v>154</v>
      </c>
      <c r="C29" s="3">
        <v>8</v>
      </c>
      <c r="D29" s="3">
        <v>3</v>
      </c>
      <c r="E29" s="3" t="s">
        <v>25</v>
      </c>
      <c r="F29" s="3">
        <v>37</v>
      </c>
      <c r="G29" s="3" t="s">
        <v>27</v>
      </c>
      <c r="H29" s="3">
        <v>2.1</v>
      </c>
      <c r="I29" s="3" t="s">
        <v>155</v>
      </c>
      <c r="J29" s="3" t="s">
        <v>156</v>
      </c>
      <c r="K29" s="3">
        <f t="shared" si="0"/>
        <v>300000000</v>
      </c>
    </row>
    <row r="30" spans="1:27" ht="15.75" customHeight="1">
      <c r="A30" s="3" t="s">
        <v>28</v>
      </c>
      <c r="B30" s="3" t="s">
        <v>154</v>
      </c>
      <c r="C30" s="3">
        <v>8</v>
      </c>
      <c r="D30" s="3">
        <v>5</v>
      </c>
      <c r="E30" s="3" t="s">
        <v>25</v>
      </c>
      <c r="F30" s="3">
        <v>37</v>
      </c>
      <c r="G30" s="3" t="s">
        <v>28</v>
      </c>
      <c r="H30" s="3">
        <v>2.1</v>
      </c>
      <c r="I30" s="3" t="s">
        <v>155</v>
      </c>
      <c r="J30" s="3" t="s">
        <v>156</v>
      </c>
      <c r="K30" s="3">
        <f t="shared" si="0"/>
        <v>500000000</v>
      </c>
    </row>
    <row r="31" spans="1:27" ht="15.75" customHeight="1">
      <c r="A31" s="3" t="s">
        <v>29</v>
      </c>
      <c r="B31" s="3" t="s">
        <v>154</v>
      </c>
      <c r="C31" s="3">
        <v>8</v>
      </c>
      <c r="D31" s="3">
        <v>5</v>
      </c>
      <c r="E31" s="3" t="s">
        <v>25</v>
      </c>
      <c r="F31" s="3">
        <v>37</v>
      </c>
      <c r="G31" s="3" t="s">
        <v>29</v>
      </c>
      <c r="H31" s="3">
        <v>2.1</v>
      </c>
      <c r="I31" s="3" t="s">
        <v>155</v>
      </c>
      <c r="J31" s="3" t="s">
        <v>156</v>
      </c>
      <c r="K31" s="3">
        <f t="shared" si="0"/>
        <v>500000000</v>
      </c>
    </row>
    <row r="32" spans="1:27" ht="15.75" customHeight="1">
      <c r="A32" s="3" t="s">
        <v>30</v>
      </c>
      <c r="B32" s="3" t="s">
        <v>154</v>
      </c>
      <c r="C32" s="3">
        <v>7</v>
      </c>
      <c r="D32" s="3">
        <v>5</v>
      </c>
      <c r="E32" s="3" t="s">
        <v>25</v>
      </c>
      <c r="F32" s="3">
        <v>37</v>
      </c>
      <c r="G32" s="3" t="s">
        <v>30</v>
      </c>
      <c r="H32" s="3">
        <v>2.1</v>
      </c>
      <c r="I32" s="3" t="s">
        <v>155</v>
      </c>
      <c r="J32" s="3" t="s">
        <v>156</v>
      </c>
      <c r="K32" s="3">
        <f t="shared" si="0"/>
        <v>50000000</v>
      </c>
    </row>
    <row r="33" spans="1:11" ht="15.75" customHeight="1">
      <c r="A33" s="3" t="s">
        <v>31</v>
      </c>
      <c r="B33" s="3" t="s">
        <v>154</v>
      </c>
      <c r="C33" s="3">
        <v>8</v>
      </c>
      <c r="D33" s="3">
        <v>2</v>
      </c>
      <c r="E33" s="3" t="s">
        <v>25</v>
      </c>
      <c r="F33" s="3">
        <v>37</v>
      </c>
      <c r="G33" s="3" t="s">
        <v>31</v>
      </c>
      <c r="H33" s="3">
        <v>2.1</v>
      </c>
      <c r="I33" s="3" t="s">
        <v>155</v>
      </c>
      <c r="J33" s="3" t="s">
        <v>156</v>
      </c>
      <c r="K33" s="3">
        <f t="shared" si="0"/>
        <v>200000000</v>
      </c>
    </row>
    <row r="34" spans="1:11" ht="15.75" customHeight="1">
      <c r="A34" s="3" t="s">
        <v>32</v>
      </c>
      <c r="B34" s="3" t="s">
        <v>154</v>
      </c>
      <c r="C34" s="3">
        <v>4</v>
      </c>
      <c r="D34" s="3">
        <v>16</v>
      </c>
      <c r="E34" s="3" t="s">
        <v>25</v>
      </c>
      <c r="F34" s="3">
        <v>37</v>
      </c>
      <c r="G34" s="3" t="s">
        <v>32</v>
      </c>
      <c r="H34" s="3">
        <v>2.1</v>
      </c>
      <c r="I34" s="3" t="s">
        <v>155</v>
      </c>
      <c r="J34" s="3" t="s">
        <v>156</v>
      </c>
      <c r="K34" s="3">
        <f t="shared" si="0"/>
        <v>160000</v>
      </c>
    </row>
    <row r="35" spans="1:11" ht="15.75" customHeight="1">
      <c r="A35" s="3" t="s">
        <v>33</v>
      </c>
      <c r="B35" s="3" t="s">
        <v>154</v>
      </c>
      <c r="C35" s="3">
        <v>7</v>
      </c>
      <c r="D35" s="3">
        <v>3</v>
      </c>
      <c r="E35" s="3" t="s">
        <v>25</v>
      </c>
      <c r="F35" s="3">
        <v>37</v>
      </c>
      <c r="G35" s="3" t="s">
        <v>33</v>
      </c>
      <c r="H35" s="3">
        <v>2.1</v>
      </c>
      <c r="I35" s="3" t="s">
        <v>155</v>
      </c>
      <c r="J35" s="3" t="s">
        <v>156</v>
      </c>
      <c r="K35" s="3">
        <f t="shared" si="0"/>
        <v>30000000</v>
      </c>
    </row>
    <row r="36" spans="1:11" ht="15.75" customHeight="1">
      <c r="A36" s="3" t="s">
        <v>121</v>
      </c>
      <c r="B36" s="3" t="s">
        <v>154</v>
      </c>
      <c r="C36" s="3">
        <v>8</v>
      </c>
      <c r="D36" s="3">
        <v>61</v>
      </c>
      <c r="E36" s="3" t="s">
        <v>25</v>
      </c>
      <c r="F36" s="3">
        <v>37</v>
      </c>
      <c r="G36" s="3" t="s">
        <v>121</v>
      </c>
      <c r="H36" s="3">
        <v>2.1</v>
      </c>
      <c r="I36" s="3" t="s">
        <v>155</v>
      </c>
      <c r="J36" s="3" t="s">
        <v>156</v>
      </c>
      <c r="K36" s="3">
        <f t="shared" si="0"/>
        <v>6100000000</v>
      </c>
    </row>
    <row r="37" spans="1:11" ht="15.75" customHeight="1">
      <c r="A37" s="3" t="s">
        <v>34</v>
      </c>
      <c r="B37" s="3" t="s">
        <v>154</v>
      </c>
      <c r="C37" s="3">
        <v>7</v>
      </c>
      <c r="D37" s="3">
        <v>1</v>
      </c>
      <c r="E37" s="3" t="s">
        <v>25</v>
      </c>
      <c r="F37" s="3">
        <v>37</v>
      </c>
      <c r="G37" s="3" t="s">
        <v>34</v>
      </c>
      <c r="H37" s="3">
        <v>2.1</v>
      </c>
      <c r="I37" s="3" t="s">
        <v>155</v>
      </c>
      <c r="J37" s="3" t="s">
        <v>156</v>
      </c>
      <c r="K37" s="3">
        <f t="shared" si="0"/>
        <v>10000000</v>
      </c>
    </row>
    <row r="38" spans="1:11" ht="15.75" customHeight="1">
      <c r="A38" s="8" t="s">
        <v>40</v>
      </c>
      <c r="B38" s="3" t="s">
        <v>154</v>
      </c>
      <c r="C38" s="3">
        <v>8</v>
      </c>
      <c r="D38" s="3">
        <v>100</v>
      </c>
      <c r="E38" s="3" t="s">
        <v>25</v>
      </c>
      <c r="F38" s="3">
        <v>37</v>
      </c>
      <c r="G38" s="8" t="s">
        <v>40</v>
      </c>
      <c r="H38" s="8">
        <v>2.2000000000000002</v>
      </c>
      <c r="I38" s="3" t="s">
        <v>155</v>
      </c>
      <c r="J38" s="3" t="s">
        <v>156</v>
      </c>
      <c r="K38" s="3">
        <f t="shared" si="0"/>
        <v>10000000000</v>
      </c>
    </row>
    <row r="39" spans="1:11" ht="15.75" customHeight="1">
      <c r="A39" s="3" t="s">
        <v>52</v>
      </c>
      <c r="B39" s="3" t="s">
        <v>154</v>
      </c>
      <c r="C39" s="3">
        <v>8</v>
      </c>
      <c r="D39" s="3">
        <v>14</v>
      </c>
      <c r="E39" s="3" t="s">
        <v>25</v>
      </c>
      <c r="F39" s="3">
        <v>37</v>
      </c>
      <c r="G39" s="3" t="s">
        <v>52</v>
      </c>
      <c r="H39" s="3">
        <v>2.2000000000000002</v>
      </c>
      <c r="I39" s="3" t="s">
        <v>155</v>
      </c>
      <c r="J39" s="3" t="s">
        <v>156</v>
      </c>
      <c r="K39" s="3">
        <f t="shared" si="0"/>
        <v>1400000000</v>
      </c>
    </row>
    <row r="40" spans="1:11" ht="15.75" customHeight="1">
      <c r="A40" s="3" t="s">
        <v>42</v>
      </c>
      <c r="B40" s="3" t="s">
        <v>154</v>
      </c>
      <c r="C40" s="3">
        <v>8</v>
      </c>
      <c r="D40" s="3">
        <v>30</v>
      </c>
      <c r="E40" s="3" t="s">
        <v>25</v>
      </c>
      <c r="F40" s="3">
        <v>37</v>
      </c>
      <c r="G40" s="3" t="s">
        <v>42</v>
      </c>
      <c r="H40" s="3">
        <v>2.2000000000000002</v>
      </c>
      <c r="I40" s="3" t="s">
        <v>155</v>
      </c>
      <c r="J40" s="3" t="s">
        <v>156</v>
      </c>
      <c r="K40" s="3">
        <f t="shared" si="0"/>
        <v>3000000000</v>
      </c>
    </row>
    <row r="41" spans="1:11" ht="13">
      <c r="A41" s="3" t="s">
        <v>43</v>
      </c>
      <c r="B41" s="3" t="s">
        <v>154</v>
      </c>
      <c r="C41" s="3">
        <v>8</v>
      </c>
      <c r="D41" s="3">
        <v>42</v>
      </c>
      <c r="E41" s="3" t="s">
        <v>25</v>
      </c>
      <c r="F41" s="3">
        <v>37</v>
      </c>
      <c r="G41" s="3" t="s">
        <v>43</v>
      </c>
      <c r="H41" s="3">
        <v>2.2000000000000002</v>
      </c>
      <c r="I41" s="3" t="s">
        <v>155</v>
      </c>
      <c r="J41" s="3" t="s">
        <v>156</v>
      </c>
      <c r="K41" s="3">
        <f t="shared" si="0"/>
        <v>4200000000</v>
      </c>
    </row>
    <row r="42" spans="1:11" ht="13">
      <c r="A42" s="3" t="s">
        <v>44</v>
      </c>
      <c r="B42" s="3" t="s">
        <v>154</v>
      </c>
      <c r="C42" s="3">
        <v>5</v>
      </c>
      <c r="D42" s="3">
        <v>9</v>
      </c>
      <c r="E42" s="3" t="s">
        <v>25</v>
      </c>
      <c r="F42" s="3">
        <v>37</v>
      </c>
      <c r="G42" s="3" t="s">
        <v>44</v>
      </c>
      <c r="H42" s="3">
        <v>2.2000000000000002</v>
      </c>
      <c r="I42" s="3" t="s">
        <v>155</v>
      </c>
      <c r="J42" s="3" t="s">
        <v>156</v>
      </c>
      <c r="K42" s="3">
        <f t="shared" si="0"/>
        <v>900000</v>
      </c>
    </row>
    <row r="43" spans="1:11" ht="13">
      <c r="A43" s="3" t="s">
        <v>45</v>
      </c>
      <c r="B43" s="3" t="s">
        <v>154</v>
      </c>
      <c r="C43" s="3">
        <v>8</v>
      </c>
      <c r="D43" s="3">
        <v>3</v>
      </c>
      <c r="E43" s="3" t="s">
        <v>25</v>
      </c>
      <c r="F43" s="3">
        <v>37</v>
      </c>
      <c r="G43" s="3" t="s">
        <v>45</v>
      </c>
      <c r="H43" s="3">
        <v>2.2000000000000002</v>
      </c>
      <c r="I43" s="3" t="s">
        <v>155</v>
      </c>
      <c r="J43" s="3" t="s">
        <v>156</v>
      </c>
      <c r="K43" s="3">
        <f t="shared" si="0"/>
        <v>300000000</v>
      </c>
    </row>
    <row r="44" spans="1:11" ht="13">
      <c r="A44" s="3" t="s">
        <v>46</v>
      </c>
      <c r="B44" s="3" t="s">
        <v>154</v>
      </c>
      <c r="C44" s="3">
        <v>3</v>
      </c>
      <c r="D44" s="3">
        <v>13</v>
      </c>
      <c r="E44" s="3" t="s">
        <v>25</v>
      </c>
      <c r="F44" s="3">
        <v>37</v>
      </c>
      <c r="G44" s="3" t="s">
        <v>46</v>
      </c>
      <c r="H44" s="3">
        <v>2.2000000000000002</v>
      </c>
      <c r="I44" s="3" t="s">
        <v>155</v>
      </c>
      <c r="J44" s="3" t="s">
        <v>156</v>
      </c>
      <c r="K44" s="3">
        <f t="shared" si="0"/>
        <v>13000</v>
      </c>
    </row>
    <row r="45" spans="1:11" ht="13">
      <c r="A45" s="3" t="s">
        <v>47</v>
      </c>
      <c r="B45" s="3" t="s">
        <v>154</v>
      </c>
      <c r="C45" s="3">
        <v>8</v>
      </c>
      <c r="D45" s="3">
        <v>15</v>
      </c>
      <c r="E45" s="3" t="s">
        <v>25</v>
      </c>
      <c r="F45" s="3">
        <v>37</v>
      </c>
      <c r="G45" s="3" t="s">
        <v>47</v>
      </c>
      <c r="H45" s="3">
        <v>2.2000000000000002</v>
      </c>
      <c r="I45" s="3" t="s">
        <v>155</v>
      </c>
      <c r="J45" s="3" t="s">
        <v>156</v>
      </c>
      <c r="K45" s="3">
        <f t="shared" si="0"/>
        <v>1500000000</v>
      </c>
    </row>
    <row r="46" spans="1:11" ht="13">
      <c r="A46" s="3" t="s">
        <v>48</v>
      </c>
      <c r="B46" s="3" t="s">
        <v>154</v>
      </c>
      <c r="C46" s="3">
        <v>8</v>
      </c>
      <c r="D46" s="3">
        <v>20</v>
      </c>
      <c r="E46" s="3" t="s">
        <v>25</v>
      </c>
      <c r="F46" s="3">
        <v>37</v>
      </c>
      <c r="G46" s="3" t="s">
        <v>48</v>
      </c>
      <c r="H46" s="3">
        <v>2.2000000000000002</v>
      </c>
      <c r="I46" s="3" t="s">
        <v>155</v>
      </c>
      <c r="J46" s="3" t="s">
        <v>156</v>
      </c>
      <c r="K46" s="3">
        <f t="shared" si="0"/>
        <v>2000000000</v>
      </c>
    </row>
    <row r="47" spans="1:11" ht="13">
      <c r="A47" s="3" t="s">
        <v>49</v>
      </c>
      <c r="B47" s="3" t="s">
        <v>154</v>
      </c>
      <c r="C47" s="3">
        <v>8</v>
      </c>
      <c r="D47" s="3">
        <v>100</v>
      </c>
      <c r="E47" s="3" t="s">
        <v>25</v>
      </c>
      <c r="F47" s="3">
        <v>37</v>
      </c>
      <c r="G47" s="3" t="s">
        <v>49</v>
      </c>
      <c r="H47" s="3">
        <v>2.2000000000000002</v>
      </c>
      <c r="I47" s="3" t="s">
        <v>155</v>
      </c>
      <c r="J47" s="3" t="s">
        <v>156</v>
      </c>
      <c r="K47" s="3">
        <f t="shared" si="0"/>
        <v>10000000000</v>
      </c>
    </row>
    <row r="48" spans="1:11" ht="13">
      <c r="A48" s="3" t="s">
        <v>50</v>
      </c>
      <c r="B48" s="3" t="s">
        <v>154</v>
      </c>
      <c r="C48" s="3">
        <v>8</v>
      </c>
      <c r="D48" s="3">
        <v>100</v>
      </c>
      <c r="E48" s="3" t="s">
        <v>25</v>
      </c>
      <c r="F48" s="3">
        <v>37</v>
      </c>
      <c r="G48" s="3" t="s">
        <v>50</v>
      </c>
      <c r="H48" s="3">
        <v>2.2000000000000002</v>
      </c>
      <c r="I48" s="3" t="s">
        <v>155</v>
      </c>
      <c r="J48" s="3" t="s">
        <v>156</v>
      </c>
      <c r="K48" s="3">
        <f t="shared" si="0"/>
        <v>10000000000</v>
      </c>
    </row>
    <row r="49" spans="1:11" ht="13">
      <c r="A49" s="10" t="s">
        <v>35</v>
      </c>
      <c r="B49" s="3" t="s">
        <v>154</v>
      </c>
      <c r="C49" s="3">
        <v>7</v>
      </c>
      <c r="D49" s="3">
        <v>2</v>
      </c>
      <c r="E49" s="3" t="s">
        <v>25</v>
      </c>
      <c r="F49" s="3">
        <v>37</v>
      </c>
      <c r="G49" s="10" t="s">
        <v>35</v>
      </c>
      <c r="H49" s="3">
        <v>2.2000000000000002</v>
      </c>
      <c r="I49" s="3" t="s">
        <v>155</v>
      </c>
      <c r="J49" s="3" t="s">
        <v>156</v>
      </c>
      <c r="K49" s="3">
        <f t="shared" si="0"/>
        <v>20000000</v>
      </c>
    </row>
    <row r="50" spans="1:11" ht="13">
      <c r="A50" s="3" t="s">
        <v>18</v>
      </c>
      <c r="B50" s="3" t="s">
        <v>62</v>
      </c>
      <c r="C50" s="3">
        <v>8</v>
      </c>
      <c r="D50" s="3">
        <v>9</v>
      </c>
      <c r="E50" s="3" t="s">
        <v>25</v>
      </c>
      <c r="F50" s="3">
        <v>37</v>
      </c>
      <c r="G50" s="3" t="s">
        <v>18</v>
      </c>
      <c r="H50" s="3">
        <v>2.1</v>
      </c>
      <c r="I50" s="3" t="s">
        <v>19</v>
      </c>
      <c r="J50" s="3" t="s">
        <v>71</v>
      </c>
      <c r="K50" s="3">
        <f t="shared" si="0"/>
        <v>900000000</v>
      </c>
    </row>
    <row r="51" spans="1:11" ht="13">
      <c r="A51" s="3" t="s">
        <v>67</v>
      </c>
      <c r="B51" s="3" t="s">
        <v>62</v>
      </c>
      <c r="C51" s="3">
        <v>8</v>
      </c>
      <c r="D51" s="3">
        <v>10</v>
      </c>
      <c r="E51" s="3" t="s">
        <v>25</v>
      </c>
      <c r="F51" s="3">
        <v>37</v>
      </c>
      <c r="G51" s="3" t="s">
        <v>67</v>
      </c>
      <c r="H51" s="3">
        <v>2.1</v>
      </c>
      <c r="I51" s="3" t="s">
        <v>19</v>
      </c>
      <c r="J51" s="3" t="s">
        <v>71</v>
      </c>
      <c r="K51" s="3">
        <f t="shared" si="0"/>
        <v>1000000000</v>
      </c>
    </row>
    <row r="52" spans="1:11" ht="13">
      <c r="A52" s="3" t="s">
        <v>26</v>
      </c>
      <c r="B52" s="3" t="s">
        <v>62</v>
      </c>
      <c r="C52" s="3">
        <v>2</v>
      </c>
      <c r="D52" s="3">
        <v>2</v>
      </c>
      <c r="E52" s="3" t="s">
        <v>25</v>
      </c>
      <c r="F52" s="3">
        <v>37</v>
      </c>
      <c r="G52" s="3" t="s">
        <v>26</v>
      </c>
      <c r="H52" s="3">
        <v>2.1</v>
      </c>
      <c r="I52" s="3" t="s">
        <v>19</v>
      </c>
      <c r="J52" s="3" t="s">
        <v>71</v>
      </c>
      <c r="K52" s="3">
        <f t="shared" si="0"/>
        <v>200</v>
      </c>
    </row>
    <row r="53" spans="1:11" ht="13">
      <c r="A53" s="3" t="s">
        <v>27</v>
      </c>
      <c r="B53" s="3" t="s">
        <v>62</v>
      </c>
      <c r="C53" s="3">
        <v>7</v>
      </c>
      <c r="D53" s="3">
        <v>12</v>
      </c>
      <c r="E53" s="3" t="s">
        <v>25</v>
      </c>
      <c r="F53" s="3">
        <v>37</v>
      </c>
      <c r="G53" s="3" t="s">
        <v>27</v>
      </c>
      <c r="H53" s="3">
        <v>2.1</v>
      </c>
      <c r="I53" s="3" t="s">
        <v>19</v>
      </c>
      <c r="J53" s="3" t="s">
        <v>71</v>
      </c>
      <c r="K53" s="3">
        <f t="shared" si="0"/>
        <v>120000000</v>
      </c>
    </row>
    <row r="54" spans="1:11" ht="13">
      <c r="A54" s="3" t="s">
        <v>28</v>
      </c>
      <c r="B54" s="3" t="s">
        <v>62</v>
      </c>
      <c r="C54" s="3">
        <v>8</v>
      </c>
      <c r="D54" s="3">
        <v>6</v>
      </c>
      <c r="E54" s="3" t="s">
        <v>25</v>
      </c>
      <c r="F54" s="3">
        <v>37</v>
      </c>
      <c r="G54" s="3" t="s">
        <v>28</v>
      </c>
      <c r="H54" s="3">
        <v>2.1</v>
      </c>
      <c r="I54" s="3" t="s">
        <v>19</v>
      </c>
      <c r="J54" s="3" t="s">
        <v>71</v>
      </c>
      <c r="K54" s="3">
        <f t="shared" si="0"/>
        <v>600000000</v>
      </c>
    </row>
    <row r="55" spans="1:11" ht="13">
      <c r="A55" s="3" t="s">
        <v>29</v>
      </c>
      <c r="B55" s="3" t="s">
        <v>62</v>
      </c>
      <c r="C55" s="3">
        <v>8</v>
      </c>
      <c r="D55" s="3">
        <v>2</v>
      </c>
      <c r="E55" s="3" t="s">
        <v>25</v>
      </c>
      <c r="F55" s="3">
        <v>37</v>
      </c>
      <c r="G55" s="3" t="s">
        <v>29</v>
      </c>
      <c r="H55" s="3">
        <v>2.1</v>
      </c>
      <c r="I55" s="3" t="s">
        <v>19</v>
      </c>
      <c r="J55" s="3" t="s">
        <v>71</v>
      </c>
      <c r="K55" s="3">
        <f t="shared" si="0"/>
        <v>200000000</v>
      </c>
    </row>
    <row r="56" spans="1:11" ht="13">
      <c r="A56" s="3" t="s">
        <v>30</v>
      </c>
      <c r="B56" s="3" t="s">
        <v>62</v>
      </c>
      <c r="C56" s="3">
        <v>8</v>
      </c>
      <c r="D56" s="3">
        <v>2</v>
      </c>
      <c r="E56" s="3" t="s">
        <v>25</v>
      </c>
      <c r="F56" s="3">
        <v>37</v>
      </c>
      <c r="G56" s="3" t="s">
        <v>30</v>
      </c>
      <c r="H56" s="3">
        <v>2.1</v>
      </c>
      <c r="I56" s="3" t="s">
        <v>19</v>
      </c>
      <c r="J56" s="3" t="s">
        <v>71</v>
      </c>
      <c r="K56" s="3">
        <f t="shared" si="0"/>
        <v>200000000</v>
      </c>
    </row>
    <row r="57" spans="1:11" ht="13">
      <c r="A57" s="3" t="s">
        <v>31</v>
      </c>
      <c r="B57" s="3" t="s">
        <v>62</v>
      </c>
      <c r="C57" s="3">
        <v>8</v>
      </c>
      <c r="D57" s="3">
        <v>3</v>
      </c>
      <c r="E57" s="3" t="s">
        <v>25</v>
      </c>
      <c r="F57" s="3">
        <v>37</v>
      </c>
      <c r="G57" s="3" t="s">
        <v>31</v>
      </c>
      <c r="H57" s="3">
        <v>2.1</v>
      </c>
      <c r="I57" s="3" t="s">
        <v>19</v>
      </c>
      <c r="J57" s="3" t="s">
        <v>71</v>
      </c>
      <c r="K57" s="3">
        <f t="shared" si="0"/>
        <v>300000000</v>
      </c>
    </row>
    <row r="58" spans="1:11" ht="13">
      <c r="A58" s="3" t="s">
        <v>32</v>
      </c>
      <c r="B58" s="3" t="s">
        <v>62</v>
      </c>
      <c r="C58" s="3">
        <v>5</v>
      </c>
      <c r="D58" s="3">
        <v>2</v>
      </c>
      <c r="E58" s="3" t="s">
        <v>25</v>
      </c>
      <c r="F58" s="3">
        <v>37</v>
      </c>
      <c r="G58" s="3" t="s">
        <v>32</v>
      </c>
      <c r="H58" s="3">
        <v>2.1</v>
      </c>
      <c r="I58" s="3" t="s">
        <v>19</v>
      </c>
      <c r="J58" s="3" t="s">
        <v>71</v>
      </c>
      <c r="K58" s="3">
        <f t="shared" si="0"/>
        <v>200000</v>
      </c>
    </row>
    <row r="59" spans="1:11" ht="13">
      <c r="A59" s="3" t="s">
        <v>33</v>
      </c>
      <c r="B59" s="3" t="s">
        <v>62</v>
      </c>
      <c r="C59" s="3">
        <v>7</v>
      </c>
      <c r="D59" s="3">
        <v>5</v>
      </c>
      <c r="E59" s="3" t="s">
        <v>25</v>
      </c>
      <c r="F59" s="3">
        <v>37</v>
      </c>
      <c r="G59" s="3" t="s">
        <v>33</v>
      </c>
      <c r="H59" s="3">
        <v>2.1</v>
      </c>
      <c r="I59" s="3" t="s">
        <v>19</v>
      </c>
      <c r="J59" s="3" t="s">
        <v>71</v>
      </c>
      <c r="K59" s="3">
        <f t="shared" si="0"/>
        <v>50000000</v>
      </c>
    </row>
    <row r="60" spans="1:11" ht="13">
      <c r="A60" s="3" t="s">
        <v>121</v>
      </c>
      <c r="B60" s="3" t="s">
        <v>62</v>
      </c>
      <c r="C60" s="3">
        <v>8</v>
      </c>
      <c r="D60" s="3">
        <v>43</v>
      </c>
      <c r="E60" s="3" t="s">
        <v>25</v>
      </c>
      <c r="F60" s="3">
        <v>37</v>
      </c>
      <c r="G60" s="3" t="s">
        <v>121</v>
      </c>
      <c r="H60" s="3">
        <v>2.1</v>
      </c>
      <c r="I60" s="3" t="s">
        <v>19</v>
      </c>
      <c r="J60" s="3" t="s">
        <v>71</v>
      </c>
      <c r="K60" s="3">
        <f t="shared" si="0"/>
        <v>4300000000</v>
      </c>
    </row>
    <row r="61" spans="1:11" ht="13">
      <c r="A61" s="3" t="s">
        <v>34</v>
      </c>
      <c r="B61" s="3" t="s">
        <v>62</v>
      </c>
      <c r="C61" s="3">
        <v>8</v>
      </c>
      <c r="D61" s="3">
        <v>1</v>
      </c>
      <c r="E61" s="3" t="s">
        <v>25</v>
      </c>
      <c r="F61" s="3">
        <v>37</v>
      </c>
      <c r="G61" s="3" t="s">
        <v>34</v>
      </c>
      <c r="H61" s="3">
        <v>2.1</v>
      </c>
      <c r="I61" s="3" t="s">
        <v>19</v>
      </c>
      <c r="J61" s="3" t="s">
        <v>71</v>
      </c>
      <c r="K61" s="3">
        <f t="shared" si="0"/>
        <v>100000000</v>
      </c>
    </row>
    <row r="62" spans="1:11" ht="13">
      <c r="A62" s="8" t="s">
        <v>40</v>
      </c>
      <c r="B62" s="3" t="s">
        <v>62</v>
      </c>
      <c r="C62" s="3">
        <v>8</v>
      </c>
      <c r="D62" s="3">
        <v>100</v>
      </c>
      <c r="E62" s="3" t="s">
        <v>25</v>
      </c>
      <c r="F62" s="3">
        <v>37</v>
      </c>
      <c r="G62" s="8" t="s">
        <v>40</v>
      </c>
      <c r="H62" s="8">
        <v>2.2000000000000002</v>
      </c>
      <c r="I62" s="3" t="s">
        <v>19</v>
      </c>
      <c r="J62" s="3" t="s">
        <v>71</v>
      </c>
      <c r="K62" s="3">
        <f t="shared" si="0"/>
        <v>10000000000</v>
      </c>
    </row>
    <row r="63" spans="1:11" ht="13">
      <c r="A63" s="3" t="s">
        <v>52</v>
      </c>
      <c r="B63" s="3" t="s">
        <v>62</v>
      </c>
      <c r="C63" s="3">
        <v>8</v>
      </c>
      <c r="D63" s="3">
        <v>22</v>
      </c>
      <c r="E63" s="3" t="s">
        <v>25</v>
      </c>
      <c r="F63" s="3">
        <v>37</v>
      </c>
      <c r="G63" s="3" t="s">
        <v>52</v>
      </c>
      <c r="H63" s="3">
        <v>2.2000000000000002</v>
      </c>
      <c r="I63" s="3" t="s">
        <v>19</v>
      </c>
      <c r="J63" s="3" t="s">
        <v>71</v>
      </c>
      <c r="K63" s="3">
        <f t="shared" si="0"/>
        <v>2200000000</v>
      </c>
    </row>
    <row r="64" spans="1:11" ht="13">
      <c r="A64" s="3" t="s">
        <v>42</v>
      </c>
      <c r="B64" s="3" t="s">
        <v>62</v>
      </c>
      <c r="C64" s="3">
        <v>8</v>
      </c>
      <c r="D64" s="3">
        <v>100</v>
      </c>
      <c r="E64" s="3" t="s">
        <v>25</v>
      </c>
      <c r="F64" s="3">
        <v>37</v>
      </c>
      <c r="G64" s="3" t="s">
        <v>42</v>
      </c>
      <c r="H64" s="3">
        <v>2.2000000000000002</v>
      </c>
      <c r="I64" s="3" t="s">
        <v>19</v>
      </c>
      <c r="J64" s="3" t="s">
        <v>71</v>
      </c>
      <c r="K64" s="3">
        <f t="shared" si="0"/>
        <v>10000000000</v>
      </c>
    </row>
    <row r="65" spans="1:11" ht="13">
      <c r="A65" s="3" t="s">
        <v>43</v>
      </c>
      <c r="B65" s="3" t="s">
        <v>62</v>
      </c>
      <c r="C65" s="3">
        <v>8</v>
      </c>
      <c r="D65" s="3">
        <v>24</v>
      </c>
      <c r="E65" s="3" t="s">
        <v>25</v>
      </c>
      <c r="F65" s="3">
        <v>37</v>
      </c>
      <c r="G65" s="3" t="s">
        <v>43</v>
      </c>
      <c r="H65" s="3">
        <v>2.2000000000000002</v>
      </c>
      <c r="I65" s="3" t="s">
        <v>19</v>
      </c>
      <c r="J65" s="3" t="s">
        <v>71</v>
      </c>
      <c r="K65" s="3">
        <f t="shared" si="0"/>
        <v>2400000000</v>
      </c>
    </row>
    <row r="66" spans="1:11" ht="13">
      <c r="A66" s="3" t="s">
        <v>44</v>
      </c>
      <c r="B66" s="3" t="s">
        <v>62</v>
      </c>
      <c r="C66" s="3">
        <v>5</v>
      </c>
      <c r="D66" s="3">
        <v>5</v>
      </c>
      <c r="E66" s="3" t="s">
        <v>25</v>
      </c>
      <c r="F66" s="3">
        <v>37</v>
      </c>
      <c r="G66" s="3" t="s">
        <v>44</v>
      </c>
      <c r="H66" s="3">
        <v>2.2000000000000002</v>
      </c>
      <c r="I66" s="3" t="s">
        <v>19</v>
      </c>
      <c r="J66" s="3" t="s">
        <v>71</v>
      </c>
      <c r="K66" s="3">
        <f t="shared" si="0"/>
        <v>500000</v>
      </c>
    </row>
    <row r="67" spans="1:11" ht="13">
      <c r="A67" s="3" t="s">
        <v>45</v>
      </c>
      <c r="B67" s="3" t="s">
        <v>62</v>
      </c>
      <c r="C67" s="3">
        <v>8</v>
      </c>
      <c r="D67" s="3">
        <v>2</v>
      </c>
      <c r="E67" s="3" t="s">
        <v>25</v>
      </c>
      <c r="F67" s="3">
        <v>37</v>
      </c>
      <c r="G67" s="3" t="s">
        <v>45</v>
      </c>
      <c r="H67" s="3">
        <v>2.2000000000000002</v>
      </c>
      <c r="I67" s="3" t="s">
        <v>19</v>
      </c>
      <c r="J67" s="3" t="s">
        <v>71</v>
      </c>
      <c r="K67" s="3">
        <f t="shared" si="0"/>
        <v>200000000</v>
      </c>
    </row>
    <row r="68" spans="1:11" ht="13">
      <c r="A68" s="3" t="s">
        <v>46</v>
      </c>
      <c r="B68" s="3" t="s">
        <v>62</v>
      </c>
      <c r="C68" s="3">
        <v>3</v>
      </c>
      <c r="D68" s="3">
        <v>15</v>
      </c>
      <c r="E68" s="3" t="s">
        <v>25</v>
      </c>
      <c r="F68" s="3">
        <v>37</v>
      </c>
      <c r="G68" s="3" t="s">
        <v>46</v>
      </c>
      <c r="H68" s="3">
        <v>2.2000000000000002</v>
      </c>
      <c r="I68" s="3" t="s">
        <v>19</v>
      </c>
      <c r="J68" s="3" t="s">
        <v>71</v>
      </c>
      <c r="K68" s="3">
        <f t="shared" si="0"/>
        <v>15000</v>
      </c>
    </row>
    <row r="69" spans="1:11" ht="13">
      <c r="A69" s="3" t="s">
        <v>47</v>
      </c>
      <c r="B69" s="3" t="s">
        <v>62</v>
      </c>
      <c r="C69" s="3">
        <v>8</v>
      </c>
      <c r="D69" s="3">
        <v>8</v>
      </c>
      <c r="E69" s="3" t="s">
        <v>25</v>
      </c>
      <c r="F69" s="3">
        <v>37</v>
      </c>
      <c r="G69" s="3" t="s">
        <v>47</v>
      </c>
      <c r="H69" s="3">
        <v>2.2000000000000002</v>
      </c>
      <c r="I69" s="3" t="s">
        <v>19</v>
      </c>
      <c r="J69" s="3" t="s">
        <v>71</v>
      </c>
      <c r="K69" s="3">
        <f t="shared" si="0"/>
        <v>800000000</v>
      </c>
    </row>
    <row r="70" spans="1:11" ht="13">
      <c r="A70" s="3" t="s">
        <v>48</v>
      </c>
      <c r="B70" s="3" t="s">
        <v>62</v>
      </c>
      <c r="C70" s="3">
        <v>8</v>
      </c>
      <c r="D70" s="3">
        <v>19</v>
      </c>
      <c r="E70" s="3" t="s">
        <v>25</v>
      </c>
      <c r="F70" s="3">
        <v>37</v>
      </c>
      <c r="G70" s="3" t="s">
        <v>48</v>
      </c>
      <c r="H70" s="3">
        <v>2.2000000000000002</v>
      </c>
      <c r="I70" s="3" t="s">
        <v>19</v>
      </c>
      <c r="J70" s="3" t="s">
        <v>71</v>
      </c>
      <c r="K70" s="3">
        <f t="shared" si="0"/>
        <v>1900000000</v>
      </c>
    </row>
    <row r="71" spans="1:11" ht="13">
      <c r="A71" s="3" t="s">
        <v>49</v>
      </c>
      <c r="B71" s="3" t="s">
        <v>62</v>
      </c>
      <c r="C71" s="3">
        <v>8</v>
      </c>
      <c r="D71" s="3">
        <v>100</v>
      </c>
      <c r="E71" s="3" t="s">
        <v>25</v>
      </c>
      <c r="F71" s="3">
        <v>37</v>
      </c>
      <c r="G71" s="3" t="s">
        <v>49</v>
      </c>
      <c r="H71" s="3">
        <v>2.2000000000000002</v>
      </c>
      <c r="I71" s="3" t="s">
        <v>19</v>
      </c>
      <c r="J71" s="3" t="s">
        <v>71</v>
      </c>
      <c r="K71" s="3">
        <f t="shared" si="0"/>
        <v>10000000000</v>
      </c>
    </row>
    <row r="72" spans="1:11" ht="13">
      <c r="A72" s="3" t="s">
        <v>50</v>
      </c>
      <c r="B72" s="3" t="s">
        <v>62</v>
      </c>
      <c r="C72" s="3">
        <v>8</v>
      </c>
      <c r="D72" s="3">
        <v>100</v>
      </c>
      <c r="E72" s="3" t="s">
        <v>25</v>
      </c>
      <c r="F72" s="3">
        <v>37</v>
      </c>
      <c r="G72" s="3" t="s">
        <v>50</v>
      </c>
      <c r="H72" s="3">
        <v>2.2000000000000002</v>
      </c>
      <c r="I72" s="3" t="s">
        <v>19</v>
      </c>
      <c r="J72" s="3" t="s">
        <v>71</v>
      </c>
      <c r="K72" s="3">
        <f t="shared" si="0"/>
        <v>10000000000</v>
      </c>
    </row>
    <row r="73" spans="1:11" ht="13">
      <c r="A73" s="10" t="s">
        <v>35</v>
      </c>
      <c r="B73" s="3" t="s">
        <v>62</v>
      </c>
      <c r="C73" s="3">
        <v>7</v>
      </c>
      <c r="D73" s="3">
        <v>3</v>
      </c>
      <c r="E73" s="3" t="s">
        <v>25</v>
      </c>
      <c r="F73" s="3">
        <v>37</v>
      </c>
      <c r="G73" s="10" t="s">
        <v>35</v>
      </c>
      <c r="H73" s="3">
        <v>2.2000000000000002</v>
      </c>
      <c r="I73" s="3" t="s">
        <v>19</v>
      </c>
      <c r="J73" s="3" t="s">
        <v>71</v>
      </c>
      <c r="K73" s="3">
        <f t="shared" si="0"/>
        <v>30000000</v>
      </c>
    </row>
    <row r="74" spans="1:11" ht="13">
      <c r="A74" s="3" t="s">
        <v>18</v>
      </c>
      <c r="B74" s="3" t="s">
        <v>96</v>
      </c>
      <c r="C74" s="3">
        <v>8</v>
      </c>
      <c r="D74" s="3">
        <v>5</v>
      </c>
      <c r="E74" s="3" t="s">
        <v>25</v>
      </c>
      <c r="F74" s="3">
        <v>37</v>
      </c>
      <c r="G74" s="3" t="s">
        <v>18</v>
      </c>
      <c r="H74" s="3">
        <v>3.1</v>
      </c>
      <c r="I74" s="3" t="s">
        <v>19</v>
      </c>
      <c r="J74" s="3" t="s">
        <v>97</v>
      </c>
      <c r="K74" s="3">
        <f t="shared" si="0"/>
        <v>500000000</v>
      </c>
    </row>
    <row r="75" spans="1:11" ht="13">
      <c r="A75" s="3" t="s">
        <v>67</v>
      </c>
      <c r="B75" s="3" t="s">
        <v>96</v>
      </c>
      <c r="C75" s="3">
        <v>8</v>
      </c>
      <c r="D75" s="3">
        <v>4</v>
      </c>
      <c r="E75" s="3" t="s">
        <v>25</v>
      </c>
      <c r="F75" s="3">
        <v>37</v>
      </c>
      <c r="G75" s="3" t="s">
        <v>67</v>
      </c>
      <c r="H75" s="3">
        <v>3.1</v>
      </c>
      <c r="I75" s="3" t="s">
        <v>19</v>
      </c>
      <c r="J75" s="3" t="s">
        <v>97</v>
      </c>
      <c r="K75" s="3">
        <f t="shared" si="0"/>
        <v>400000000</v>
      </c>
    </row>
    <row r="76" spans="1:11" ht="13">
      <c r="A76" s="3" t="s">
        <v>26</v>
      </c>
      <c r="B76" s="3" t="s">
        <v>96</v>
      </c>
      <c r="C76" s="3">
        <v>1</v>
      </c>
      <c r="D76" s="3">
        <v>4</v>
      </c>
      <c r="E76" s="3" t="s">
        <v>25</v>
      </c>
      <c r="F76" s="3">
        <v>37</v>
      </c>
      <c r="G76" s="3" t="s">
        <v>26</v>
      </c>
      <c r="H76" s="3">
        <v>3.1</v>
      </c>
      <c r="I76" s="3" t="s">
        <v>19</v>
      </c>
      <c r="J76" s="3" t="s">
        <v>97</v>
      </c>
      <c r="K76" s="3">
        <f t="shared" si="0"/>
        <v>40</v>
      </c>
    </row>
    <row r="77" spans="1:11" ht="13">
      <c r="A77" s="3" t="s">
        <v>27</v>
      </c>
      <c r="B77" s="3" t="s">
        <v>96</v>
      </c>
      <c r="C77" s="3">
        <v>7</v>
      </c>
      <c r="D77" s="3">
        <v>9</v>
      </c>
      <c r="E77" s="3" t="s">
        <v>25</v>
      </c>
      <c r="F77" s="3">
        <v>37</v>
      </c>
      <c r="G77" s="3" t="s">
        <v>27</v>
      </c>
      <c r="H77" s="3">
        <v>3.1</v>
      </c>
      <c r="I77" s="3" t="s">
        <v>19</v>
      </c>
      <c r="J77" s="3" t="s">
        <v>97</v>
      </c>
      <c r="K77" s="3">
        <f t="shared" si="0"/>
        <v>90000000</v>
      </c>
    </row>
    <row r="78" spans="1:11" ht="13">
      <c r="A78" s="3" t="s">
        <v>28</v>
      </c>
      <c r="B78" s="3" t="s">
        <v>96</v>
      </c>
      <c r="C78" s="3">
        <v>7</v>
      </c>
      <c r="D78" s="3">
        <v>5</v>
      </c>
      <c r="E78" s="3" t="s">
        <v>25</v>
      </c>
      <c r="F78" s="3">
        <v>37</v>
      </c>
      <c r="G78" s="3" t="s">
        <v>28</v>
      </c>
      <c r="H78" s="3">
        <v>3.1</v>
      </c>
      <c r="I78" s="3" t="s">
        <v>19</v>
      </c>
      <c r="J78" s="3" t="s">
        <v>97</v>
      </c>
      <c r="K78" s="3">
        <f t="shared" si="0"/>
        <v>50000000</v>
      </c>
    </row>
    <row r="79" spans="1:11" ht="13">
      <c r="A79" s="3" t="s">
        <v>29</v>
      </c>
      <c r="B79" s="3" t="s">
        <v>96</v>
      </c>
      <c r="C79" s="3">
        <v>7</v>
      </c>
      <c r="D79" s="3">
        <v>4</v>
      </c>
      <c r="E79" s="3" t="s">
        <v>25</v>
      </c>
      <c r="F79" s="3">
        <v>37</v>
      </c>
      <c r="G79" s="3" t="s">
        <v>29</v>
      </c>
      <c r="H79" s="3">
        <v>3.1</v>
      </c>
      <c r="I79" s="3" t="s">
        <v>19</v>
      </c>
      <c r="J79" s="3" t="s">
        <v>97</v>
      </c>
      <c r="K79" s="3">
        <f t="shared" si="0"/>
        <v>40000000</v>
      </c>
    </row>
    <row r="80" spans="1:11" ht="13">
      <c r="A80" s="3" t="s">
        <v>30</v>
      </c>
      <c r="B80" s="3" t="s">
        <v>96</v>
      </c>
      <c r="C80" s="3">
        <v>7</v>
      </c>
      <c r="D80" s="3">
        <v>13</v>
      </c>
      <c r="E80" s="3" t="s">
        <v>25</v>
      </c>
      <c r="F80" s="3">
        <v>37</v>
      </c>
      <c r="G80" s="3" t="s">
        <v>30</v>
      </c>
      <c r="H80" s="3">
        <v>3.1</v>
      </c>
      <c r="I80" s="3" t="s">
        <v>19</v>
      </c>
      <c r="J80" s="3" t="s">
        <v>97</v>
      </c>
      <c r="K80" s="3">
        <f t="shared" si="0"/>
        <v>130000000</v>
      </c>
    </row>
    <row r="81" spans="1:11" ht="13">
      <c r="A81" s="3" t="s">
        <v>31</v>
      </c>
      <c r="B81" s="3" t="s">
        <v>96</v>
      </c>
      <c r="C81" s="3">
        <v>8</v>
      </c>
      <c r="D81" s="3">
        <v>2</v>
      </c>
      <c r="E81" s="3" t="s">
        <v>25</v>
      </c>
      <c r="F81" s="3">
        <v>37</v>
      </c>
      <c r="G81" s="3" t="s">
        <v>31</v>
      </c>
      <c r="H81" s="3">
        <v>3.1</v>
      </c>
      <c r="I81" s="3" t="s">
        <v>19</v>
      </c>
      <c r="J81" s="3" t="s">
        <v>97</v>
      </c>
      <c r="K81" s="3">
        <f t="shared" si="0"/>
        <v>200000000</v>
      </c>
    </row>
    <row r="82" spans="1:11" ht="13">
      <c r="A82" s="3" t="s">
        <v>32</v>
      </c>
      <c r="B82" s="3" t="s">
        <v>96</v>
      </c>
      <c r="C82" s="3">
        <v>4</v>
      </c>
      <c r="D82" s="3">
        <v>13</v>
      </c>
      <c r="E82" s="3" t="s">
        <v>25</v>
      </c>
      <c r="F82" s="3">
        <v>37</v>
      </c>
      <c r="G82" s="3" t="s">
        <v>32</v>
      </c>
      <c r="H82" s="3">
        <v>3.1</v>
      </c>
      <c r="I82" s="3" t="s">
        <v>19</v>
      </c>
      <c r="J82" s="3" t="s">
        <v>97</v>
      </c>
      <c r="K82" s="3">
        <f t="shared" si="0"/>
        <v>130000</v>
      </c>
    </row>
    <row r="83" spans="1:11" ht="13">
      <c r="A83" s="3" t="s">
        <v>33</v>
      </c>
      <c r="B83" s="3" t="s">
        <v>96</v>
      </c>
      <c r="C83" s="3">
        <v>6</v>
      </c>
      <c r="D83" s="3">
        <v>10</v>
      </c>
      <c r="E83" s="3" t="s">
        <v>25</v>
      </c>
      <c r="F83" s="3">
        <v>37</v>
      </c>
      <c r="G83" s="3" t="s">
        <v>33</v>
      </c>
      <c r="H83" s="3">
        <v>3.1</v>
      </c>
      <c r="I83" s="3" t="s">
        <v>19</v>
      </c>
      <c r="J83" s="3" t="s">
        <v>97</v>
      </c>
      <c r="K83" s="3">
        <f t="shared" si="0"/>
        <v>10000000</v>
      </c>
    </row>
    <row r="84" spans="1:11" ht="13">
      <c r="A84" s="3" t="s">
        <v>121</v>
      </c>
      <c r="B84" s="3" t="s">
        <v>96</v>
      </c>
      <c r="C84" s="3">
        <v>8</v>
      </c>
      <c r="D84" s="3">
        <v>10</v>
      </c>
      <c r="E84" s="3" t="s">
        <v>25</v>
      </c>
      <c r="F84" s="3">
        <v>37</v>
      </c>
      <c r="G84" s="3" t="s">
        <v>121</v>
      </c>
      <c r="H84" s="3">
        <v>3.1</v>
      </c>
      <c r="I84" s="3" t="s">
        <v>19</v>
      </c>
      <c r="J84" s="3" t="s">
        <v>97</v>
      </c>
      <c r="K84" s="3">
        <f t="shared" si="0"/>
        <v>1000000000</v>
      </c>
    </row>
    <row r="85" spans="1:11" ht="13">
      <c r="A85" s="3" t="s">
        <v>34</v>
      </c>
      <c r="B85" s="3" t="s">
        <v>96</v>
      </c>
      <c r="C85" s="3">
        <v>6</v>
      </c>
      <c r="D85" s="3">
        <v>5</v>
      </c>
      <c r="E85" s="3" t="s">
        <v>25</v>
      </c>
      <c r="F85" s="3">
        <v>37</v>
      </c>
      <c r="G85" s="3" t="s">
        <v>34</v>
      </c>
      <c r="H85" s="3">
        <v>3.1</v>
      </c>
      <c r="I85" s="3" t="s">
        <v>19</v>
      </c>
      <c r="J85" s="3" t="s">
        <v>97</v>
      </c>
      <c r="K85" s="3">
        <f t="shared" si="0"/>
        <v>5000000</v>
      </c>
    </row>
    <row r="86" spans="1:11" ht="13">
      <c r="A86" s="8" t="s">
        <v>40</v>
      </c>
      <c r="B86" s="3" t="s">
        <v>96</v>
      </c>
      <c r="C86" s="3">
        <v>8</v>
      </c>
      <c r="D86" s="3">
        <v>10</v>
      </c>
      <c r="E86" s="3" t="s">
        <v>25</v>
      </c>
      <c r="F86" s="3">
        <v>37</v>
      </c>
      <c r="G86" s="8" t="s">
        <v>40</v>
      </c>
      <c r="H86" s="3">
        <v>3.2</v>
      </c>
      <c r="I86" s="3" t="s">
        <v>19</v>
      </c>
      <c r="J86" s="3" t="s">
        <v>94</v>
      </c>
      <c r="K86" s="3">
        <f t="shared" si="0"/>
        <v>1000000000</v>
      </c>
    </row>
    <row r="87" spans="1:11" ht="13">
      <c r="A87" s="3" t="s">
        <v>52</v>
      </c>
      <c r="B87" s="3" t="s">
        <v>96</v>
      </c>
      <c r="C87" s="3">
        <v>5</v>
      </c>
      <c r="D87" s="3">
        <v>8</v>
      </c>
      <c r="E87" s="3" t="s">
        <v>25</v>
      </c>
      <c r="F87" s="3">
        <v>37</v>
      </c>
      <c r="G87" s="3" t="s">
        <v>52</v>
      </c>
      <c r="H87" s="3">
        <v>3.2</v>
      </c>
      <c r="I87" s="3" t="s">
        <v>19</v>
      </c>
      <c r="J87" s="3" t="s">
        <v>94</v>
      </c>
      <c r="K87" s="3">
        <f t="shared" si="0"/>
        <v>800000</v>
      </c>
    </row>
    <row r="88" spans="1:11" ht="13">
      <c r="A88" s="3" t="s">
        <v>42</v>
      </c>
      <c r="B88" s="3" t="s">
        <v>96</v>
      </c>
      <c r="C88" s="3">
        <v>8</v>
      </c>
      <c r="D88" s="3">
        <v>4</v>
      </c>
      <c r="E88" s="3" t="s">
        <v>25</v>
      </c>
      <c r="F88" s="3">
        <v>37</v>
      </c>
      <c r="G88" s="3" t="s">
        <v>42</v>
      </c>
      <c r="H88" s="3">
        <v>3.2</v>
      </c>
      <c r="I88" s="3" t="s">
        <v>19</v>
      </c>
      <c r="J88" s="3" t="s">
        <v>94</v>
      </c>
      <c r="K88" s="3">
        <f t="shared" si="0"/>
        <v>400000000</v>
      </c>
    </row>
    <row r="89" spans="1:11" ht="13">
      <c r="A89" s="3" t="s">
        <v>43</v>
      </c>
      <c r="B89" s="3" t="s">
        <v>96</v>
      </c>
      <c r="C89" s="3">
        <v>7</v>
      </c>
      <c r="D89" s="3">
        <v>6</v>
      </c>
      <c r="E89" s="3" t="s">
        <v>25</v>
      </c>
      <c r="F89" s="3">
        <v>37</v>
      </c>
      <c r="G89" s="3" t="s">
        <v>43</v>
      </c>
      <c r="H89" s="3">
        <v>3.2</v>
      </c>
      <c r="I89" s="3" t="s">
        <v>19</v>
      </c>
      <c r="J89" s="3" t="s">
        <v>94</v>
      </c>
      <c r="K89" s="3">
        <f t="shared" si="0"/>
        <v>60000000</v>
      </c>
    </row>
    <row r="90" spans="1:11" ht="13">
      <c r="A90" s="3" t="s">
        <v>44</v>
      </c>
      <c r="B90" s="3" t="s">
        <v>96</v>
      </c>
      <c r="C90" s="3">
        <v>4</v>
      </c>
      <c r="D90" s="3">
        <v>6</v>
      </c>
      <c r="E90" s="3" t="s">
        <v>25</v>
      </c>
      <c r="F90" s="3">
        <v>37</v>
      </c>
      <c r="G90" s="3" t="s">
        <v>44</v>
      </c>
      <c r="H90" s="3">
        <v>3.2</v>
      </c>
      <c r="I90" s="3" t="s">
        <v>19</v>
      </c>
      <c r="J90" s="3" t="s">
        <v>94</v>
      </c>
      <c r="K90" s="3">
        <f t="shared" si="0"/>
        <v>60000</v>
      </c>
    </row>
    <row r="91" spans="1:11" ht="13">
      <c r="A91" s="3" t="s">
        <v>45</v>
      </c>
      <c r="B91" s="3" t="s">
        <v>96</v>
      </c>
      <c r="C91" s="3">
        <v>5</v>
      </c>
      <c r="D91" s="3">
        <v>2</v>
      </c>
      <c r="E91" s="3" t="s">
        <v>25</v>
      </c>
      <c r="F91" s="3">
        <v>37</v>
      </c>
      <c r="G91" s="3" t="s">
        <v>45</v>
      </c>
      <c r="H91" s="3">
        <v>3.2</v>
      </c>
      <c r="I91" s="3" t="s">
        <v>19</v>
      </c>
      <c r="J91" s="3" t="s">
        <v>94</v>
      </c>
      <c r="K91" s="3">
        <f t="shared" si="0"/>
        <v>200000</v>
      </c>
    </row>
    <row r="92" spans="1:11" ht="13">
      <c r="A92" s="3" t="s">
        <v>46</v>
      </c>
      <c r="B92" s="3" t="s">
        <v>96</v>
      </c>
      <c r="C92" s="3">
        <v>3</v>
      </c>
      <c r="D92" s="3">
        <v>4</v>
      </c>
      <c r="E92" s="3" t="s">
        <v>25</v>
      </c>
      <c r="F92" s="3">
        <v>37</v>
      </c>
      <c r="G92" s="3" t="s">
        <v>46</v>
      </c>
      <c r="H92" s="3">
        <v>3.2</v>
      </c>
      <c r="I92" s="3" t="s">
        <v>19</v>
      </c>
      <c r="J92" s="3" t="s">
        <v>94</v>
      </c>
      <c r="K92" s="3">
        <f t="shared" si="0"/>
        <v>4000</v>
      </c>
    </row>
    <row r="93" spans="1:11" ht="13">
      <c r="A93" s="3" t="s">
        <v>47</v>
      </c>
      <c r="B93" s="3" t="s">
        <v>96</v>
      </c>
      <c r="C93" s="3">
        <v>8</v>
      </c>
      <c r="D93" s="3">
        <v>5</v>
      </c>
      <c r="E93" s="3" t="s">
        <v>25</v>
      </c>
      <c r="F93" s="3">
        <v>37</v>
      </c>
      <c r="G93" s="3" t="s">
        <v>47</v>
      </c>
      <c r="H93" s="3">
        <v>3.2</v>
      </c>
      <c r="I93" s="3" t="s">
        <v>19</v>
      </c>
      <c r="J93" s="3" t="s">
        <v>94</v>
      </c>
      <c r="K93" s="3">
        <f t="shared" si="0"/>
        <v>500000000</v>
      </c>
    </row>
    <row r="94" spans="1:11" ht="13">
      <c r="A94" s="3" t="s">
        <v>48</v>
      </c>
      <c r="B94" s="3" t="s">
        <v>96</v>
      </c>
      <c r="C94" s="3">
        <v>8</v>
      </c>
      <c r="D94" s="3">
        <v>4</v>
      </c>
      <c r="E94" s="3" t="s">
        <v>25</v>
      </c>
      <c r="F94" s="3">
        <v>37</v>
      </c>
      <c r="G94" s="3" t="s">
        <v>48</v>
      </c>
      <c r="H94" s="3">
        <v>3.2</v>
      </c>
      <c r="I94" s="3" t="s">
        <v>19</v>
      </c>
      <c r="J94" s="3" t="s">
        <v>94</v>
      </c>
      <c r="K94" s="3">
        <f t="shared" si="0"/>
        <v>400000000</v>
      </c>
    </row>
    <row r="95" spans="1:11" ht="13">
      <c r="A95" s="3" t="s">
        <v>49</v>
      </c>
      <c r="B95" s="3" t="s">
        <v>96</v>
      </c>
      <c r="C95" s="3">
        <v>8</v>
      </c>
      <c r="D95" s="3">
        <v>1</v>
      </c>
      <c r="E95" s="3" t="s">
        <v>25</v>
      </c>
      <c r="F95" s="3">
        <v>37</v>
      </c>
      <c r="G95" s="3" t="s">
        <v>49</v>
      </c>
      <c r="H95" s="3">
        <v>3.2</v>
      </c>
      <c r="I95" s="3" t="s">
        <v>19</v>
      </c>
      <c r="J95" s="3" t="s">
        <v>94</v>
      </c>
      <c r="K95" s="3">
        <f t="shared" si="0"/>
        <v>100000000</v>
      </c>
    </row>
    <row r="96" spans="1:11" ht="13">
      <c r="A96" s="3" t="s">
        <v>50</v>
      </c>
      <c r="B96" s="3" t="s">
        <v>96</v>
      </c>
      <c r="C96" s="3">
        <v>8</v>
      </c>
      <c r="D96" s="3">
        <v>2</v>
      </c>
      <c r="E96" s="3" t="s">
        <v>25</v>
      </c>
      <c r="F96" s="3">
        <v>37</v>
      </c>
      <c r="G96" s="3" t="s">
        <v>50</v>
      </c>
      <c r="H96" s="3">
        <v>3.2</v>
      </c>
      <c r="I96" s="3" t="s">
        <v>19</v>
      </c>
      <c r="J96" s="3" t="s">
        <v>94</v>
      </c>
      <c r="K96" s="3">
        <f t="shared" si="0"/>
        <v>200000000</v>
      </c>
    </row>
    <row r="97" spans="1:11" ht="13">
      <c r="A97" s="10" t="s">
        <v>35</v>
      </c>
      <c r="B97" s="3" t="s">
        <v>96</v>
      </c>
      <c r="C97" s="3">
        <v>6</v>
      </c>
      <c r="D97" s="3">
        <v>5</v>
      </c>
      <c r="E97" s="3" t="s">
        <v>25</v>
      </c>
      <c r="F97" s="3">
        <v>37</v>
      </c>
      <c r="G97" s="10" t="s">
        <v>35</v>
      </c>
      <c r="H97" s="3">
        <v>3.2</v>
      </c>
      <c r="I97" s="3" t="s">
        <v>19</v>
      </c>
      <c r="J97" s="3" t="s">
        <v>94</v>
      </c>
      <c r="K97" s="3">
        <f t="shared" si="0"/>
        <v>5000000</v>
      </c>
    </row>
    <row r="98" spans="1:11" ht="13">
      <c r="A98" s="8" t="s">
        <v>40</v>
      </c>
      <c r="B98" s="3" t="s">
        <v>105</v>
      </c>
      <c r="C98" s="3">
        <v>8</v>
      </c>
      <c r="D98" s="3">
        <v>4</v>
      </c>
      <c r="E98" s="3" t="s">
        <v>25</v>
      </c>
      <c r="F98" s="3">
        <v>37</v>
      </c>
      <c r="G98" s="8" t="s">
        <v>40</v>
      </c>
      <c r="H98" s="3">
        <v>4.2</v>
      </c>
      <c r="I98" s="3" t="s">
        <v>19</v>
      </c>
      <c r="J98" s="3" t="s">
        <v>103</v>
      </c>
      <c r="K98" s="3">
        <f t="shared" si="0"/>
        <v>400000000</v>
      </c>
    </row>
    <row r="99" spans="1:11" ht="13">
      <c r="A99" s="3" t="s">
        <v>52</v>
      </c>
      <c r="B99" s="3" t="s">
        <v>105</v>
      </c>
      <c r="C99" s="3">
        <v>5</v>
      </c>
      <c r="D99" s="3">
        <v>12</v>
      </c>
      <c r="E99" s="3" t="s">
        <v>25</v>
      </c>
      <c r="F99" s="3">
        <v>37</v>
      </c>
      <c r="G99" s="3" t="s">
        <v>52</v>
      </c>
      <c r="H99" s="3">
        <v>4.2</v>
      </c>
      <c r="I99" s="3" t="s">
        <v>19</v>
      </c>
      <c r="J99" s="3" t="s">
        <v>103</v>
      </c>
      <c r="K99" s="3">
        <f t="shared" si="0"/>
        <v>1200000</v>
      </c>
    </row>
    <row r="100" spans="1:11" ht="13">
      <c r="A100" s="3" t="s">
        <v>42</v>
      </c>
      <c r="B100" s="3" t="s">
        <v>105</v>
      </c>
      <c r="C100" s="3">
        <v>8</v>
      </c>
      <c r="D100" s="3">
        <v>3</v>
      </c>
      <c r="E100" s="3" t="s">
        <v>25</v>
      </c>
      <c r="F100" s="3">
        <v>37</v>
      </c>
      <c r="G100" s="3" t="s">
        <v>42</v>
      </c>
      <c r="H100" s="3">
        <v>4.2</v>
      </c>
      <c r="I100" s="3" t="s">
        <v>19</v>
      </c>
      <c r="J100" s="3" t="s">
        <v>103</v>
      </c>
      <c r="K100" s="3">
        <f t="shared" si="0"/>
        <v>300000000</v>
      </c>
    </row>
    <row r="101" spans="1:11" ht="13">
      <c r="A101" s="3" t="s">
        <v>43</v>
      </c>
      <c r="B101" s="3" t="s">
        <v>105</v>
      </c>
      <c r="C101" s="3">
        <v>6</v>
      </c>
      <c r="D101" s="3">
        <v>3</v>
      </c>
      <c r="E101" s="3" t="s">
        <v>25</v>
      </c>
      <c r="F101" s="3">
        <v>37</v>
      </c>
      <c r="G101" s="3" t="s">
        <v>43</v>
      </c>
      <c r="H101" s="3">
        <v>4.2</v>
      </c>
      <c r="I101" s="3" t="s">
        <v>19</v>
      </c>
      <c r="J101" s="3" t="s">
        <v>103</v>
      </c>
      <c r="K101" s="3">
        <f t="shared" si="0"/>
        <v>3000000</v>
      </c>
    </row>
    <row r="102" spans="1:11" ht="13">
      <c r="A102" s="3" t="s">
        <v>44</v>
      </c>
      <c r="B102" s="3" t="s">
        <v>105</v>
      </c>
      <c r="C102" s="3">
        <v>8</v>
      </c>
      <c r="D102" s="3">
        <v>2</v>
      </c>
      <c r="E102" s="3" t="s">
        <v>25</v>
      </c>
      <c r="F102" s="3">
        <v>37</v>
      </c>
      <c r="G102" s="3" t="s">
        <v>44</v>
      </c>
      <c r="H102" s="3">
        <v>4.2</v>
      </c>
      <c r="I102" s="3" t="s">
        <v>19</v>
      </c>
      <c r="J102" s="3" t="s">
        <v>103</v>
      </c>
      <c r="K102" s="3">
        <f t="shared" si="0"/>
        <v>200000000</v>
      </c>
    </row>
    <row r="103" spans="1:11" ht="13">
      <c r="A103" s="3" t="s">
        <v>45</v>
      </c>
      <c r="B103" s="3" t="s">
        <v>105</v>
      </c>
      <c r="C103" s="3">
        <v>4</v>
      </c>
      <c r="D103" s="3">
        <v>12</v>
      </c>
      <c r="E103" s="3" t="s">
        <v>25</v>
      </c>
      <c r="F103" s="3">
        <v>37</v>
      </c>
      <c r="G103" s="3" t="s">
        <v>45</v>
      </c>
      <c r="H103" s="3">
        <v>4.2</v>
      </c>
      <c r="I103" s="3" t="s">
        <v>19</v>
      </c>
      <c r="J103" s="3" t="s">
        <v>103</v>
      </c>
      <c r="K103" s="3">
        <f t="shared" si="0"/>
        <v>120000</v>
      </c>
    </row>
    <row r="104" spans="1:11" ht="13">
      <c r="A104" s="3" t="s">
        <v>46</v>
      </c>
      <c r="B104" s="3" t="s">
        <v>105</v>
      </c>
      <c r="C104" s="3">
        <v>6</v>
      </c>
      <c r="D104" s="3">
        <v>12</v>
      </c>
      <c r="E104" s="3" t="s">
        <v>25</v>
      </c>
      <c r="F104" s="3">
        <v>37</v>
      </c>
      <c r="G104" s="3" t="s">
        <v>46</v>
      </c>
      <c r="H104" s="3">
        <v>4.2</v>
      </c>
      <c r="I104" s="3" t="s">
        <v>19</v>
      </c>
      <c r="J104" s="3" t="s">
        <v>103</v>
      </c>
      <c r="K104" s="3">
        <f t="shared" si="0"/>
        <v>12000000</v>
      </c>
    </row>
    <row r="105" spans="1:11" ht="13">
      <c r="A105" s="3" t="s">
        <v>47</v>
      </c>
      <c r="B105" s="3" t="s">
        <v>105</v>
      </c>
      <c r="C105" s="3">
        <v>8</v>
      </c>
      <c r="D105" s="3">
        <v>4</v>
      </c>
      <c r="E105" s="3" t="s">
        <v>25</v>
      </c>
      <c r="F105" s="3">
        <v>37</v>
      </c>
      <c r="G105" s="3" t="s">
        <v>47</v>
      </c>
      <c r="H105" s="3">
        <v>4.2</v>
      </c>
      <c r="I105" s="3" t="s">
        <v>19</v>
      </c>
      <c r="J105" s="3" t="s">
        <v>103</v>
      </c>
      <c r="K105" s="3">
        <f t="shared" si="0"/>
        <v>400000000</v>
      </c>
    </row>
    <row r="106" spans="1:11" ht="13">
      <c r="A106" s="3" t="s">
        <v>48</v>
      </c>
      <c r="B106" s="3" t="s">
        <v>105</v>
      </c>
      <c r="C106" s="3">
        <v>8</v>
      </c>
      <c r="D106" s="3">
        <v>3</v>
      </c>
      <c r="E106" s="3" t="s">
        <v>25</v>
      </c>
      <c r="F106" s="3">
        <v>37</v>
      </c>
      <c r="G106" s="3" t="s">
        <v>48</v>
      </c>
      <c r="H106" s="3">
        <v>4.2</v>
      </c>
      <c r="I106" s="3" t="s">
        <v>19</v>
      </c>
      <c r="J106" s="3" t="s">
        <v>103</v>
      </c>
      <c r="K106" s="3">
        <f t="shared" si="0"/>
        <v>300000000</v>
      </c>
    </row>
    <row r="107" spans="1:11" ht="13">
      <c r="A107" s="3" t="s">
        <v>49</v>
      </c>
      <c r="B107" s="3" t="s">
        <v>105</v>
      </c>
      <c r="C107" s="3">
        <v>8</v>
      </c>
      <c r="D107" s="3">
        <v>1</v>
      </c>
      <c r="E107" s="3" t="s">
        <v>25</v>
      </c>
      <c r="F107" s="3">
        <v>37</v>
      </c>
      <c r="G107" s="3" t="s">
        <v>49</v>
      </c>
      <c r="H107" s="3">
        <v>4.2</v>
      </c>
      <c r="I107" s="3" t="s">
        <v>19</v>
      </c>
      <c r="J107" s="3" t="s">
        <v>103</v>
      </c>
      <c r="K107" s="3">
        <f t="shared" si="0"/>
        <v>100000000</v>
      </c>
    </row>
    <row r="108" spans="1:11" ht="13">
      <c r="A108" s="3" t="s">
        <v>50</v>
      </c>
      <c r="B108" s="3" t="s">
        <v>105</v>
      </c>
      <c r="C108" s="3">
        <v>8</v>
      </c>
      <c r="D108" s="3">
        <v>5</v>
      </c>
      <c r="E108" s="3" t="s">
        <v>25</v>
      </c>
      <c r="F108" s="3">
        <v>37</v>
      </c>
      <c r="G108" s="3" t="s">
        <v>50</v>
      </c>
      <c r="H108" s="3">
        <v>4.2</v>
      </c>
      <c r="I108" s="3" t="s">
        <v>19</v>
      </c>
      <c r="J108" s="3" t="s">
        <v>103</v>
      </c>
      <c r="K108" s="3">
        <f t="shared" si="0"/>
        <v>500000000</v>
      </c>
    </row>
    <row r="109" spans="1:11" ht="13">
      <c r="A109" s="10" t="s">
        <v>35</v>
      </c>
      <c r="B109" s="3" t="s">
        <v>105</v>
      </c>
      <c r="C109" s="3">
        <v>6</v>
      </c>
      <c r="D109" s="3">
        <v>5</v>
      </c>
      <c r="E109" s="3" t="s">
        <v>25</v>
      </c>
      <c r="F109" s="3">
        <v>37</v>
      </c>
      <c r="G109" s="10" t="s">
        <v>35</v>
      </c>
      <c r="H109" s="3">
        <v>4.2</v>
      </c>
      <c r="I109" s="3" t="s">
        <v>19</v>
      </c>
      <c r="J109" s="3" t="s">
        <v>103</v>
      </c>
      <c r="K109" s="3">
        <f t="shared" si="0"/>
        <v>5000000</v>
      </c>
    </row>
    <row r="110" spans="1:11" ht="13">
      <c r="A110" s="3" t="s">
        <v>18</v>
      </c>
      <c r="B110" s="3" t="s">
        <v>105</v>
      </c>
      <c r="C110" s="3">
        <v>8</v>
      </c>
      <c r="D110" s="3">
        <v>3</v>
      </c>
      <c r="E110" s="3" t="s">
        <v>25</v>
      </c>
      <c r="F110" s="3">
        <v>37</v>
      </c>
      <c r="G110" s="3" t="s">
        <v>18</v>
      </c>
      <c r="H110" s="3">
        <v>4.0999999999999996</v>
      </c>
      <c r="I110" s="3" t="s">
        <v>19</v>
      </c>
      <c r="J110" s="3" t="s">
        <v>108</v>
      </c>
      <c r="K110" s="3">
        <f t="shared" si="0"/>
        <v>300000000</v>
      </c>
    </row>
    <row r="111" spans="1:11" ht="13">
      <c r="A111" s="3" t="s">
        <v>67</v>
      </c>
      <c r="B111" s="3" t="s">
        <v>105</v>
      </c>
      <c r="C111" s="3">
        <v>8</v>
      </c>
      <c r="D111" s="3">
        <v>1</v>
      </c>
      <c r="E111" s="3" t="s">
        <v>25</v>
      </c>
      <c r="F111" s="3">
        <v>37</v>
      </c>
      <c r="G111" s="3" t="s">
        <v>67</v>
      </c>
      <c r="H111" s="3">
        <v>4.0999999999999996</v>
      </c>
      <c r="I111" s="3" t="s">
        <v>19</v>
      </c>
      <c r="J111" s="3" t="s">
        <v>108</v>
      </c>
      <c r="K111" s="3">
        <f t="shared" si="0"/>
        <v>100000000</v>
      </c>
    </row>
    <row r="112" spans="1:11" ht="13">
      <c r="A112" s="3" t="s">
        <v>26</v>
      </c>
      <c r="B112" s="3" t="s">
        <v>105</v>
      </c>
      <c r="C112" s="3">
        <v>5</v>
      </c>
      <c r="D112" s="3">
        <v>2</v>
      </c>
      <c r="E112" s="3" t="s">
        <v>25</v>
      </c>
      <c r="F112" s="3">
        <v>37</v>
      </c>
      <c r="G112" s="3" t="s">
        <v>26</v>
      </c>
      <c r="H112" s="3">
        <v>4.0999999999999996</v>
      </c>
      <c r="I112" s="3" t="s">
        <v>19</v>
      </c>
      <c r="J112" s="3" t="s">
        <v>108</v>
      </c>
      <c r="K112" s="3">
        <f t="shared" si="0"/>
        <v>200000</v>
      </c>
    </row>
    <row r="113" spans="1:11" ht="13">
      <c r="A113" s="3" t="s">
        <v>27</v>
      </c>
      <c r="B113" s="3" t="s">
        <v>105</v>
      </c>
      <c r="C113" s="3">
        <v>7</v>
      </c>
      <c r="D113" s="3">
        <v>5</v>
      </c>
      <c r="E113" s="3" t="s">
        <v>25</v>
      </c>
      <c r="F113" s="3">
        <v>37</v>
      </c>
      <c r="G113" s="3" t="s">
        <v>27</v>
      </c>
      <c r="H113" s="3">
        <v>4.0999999999999996</v>
      </c>
      <c r="I113" s="3" t="s">
        <v>19</v>
      </c>
      <c r="J113" s="3" t="s">
        <v>108</v>
      </c>
      <c r="K113" s="3">
        <f t="shared" si="0"/>
        <v>50000000</v>
      </c>
    </row>
    <row r="114" spans="1:11" ht="13">
      <c r="A114" s="3" t="s">
        <v>28</v>
      </c>
      <c r="B114" s="3" t="s">
        <v>105</v>
      </c>
      <c r="C114" s="3">
        <v>8</v>
      </c>
      <c r="D114" s="3">
        <v>1</v>
      </c>
      <c r="E114" s="3" t="s">
        <v>25</v>
      </c>
      <c r="F114" s="3">
        <v>37</v>
      </c>
      <c r="G114" s="3" t="s">
        <v>28</v>
      </c>
      <c r="H114" s="3">
        <v>4.0999999999999996</v>
      </c>
      <c r="I114" s="3" t="s">
        <v>19</v>
      </c>
      <c r="J114" s="3" t="s">
        <v>108</v>
      </c>
      <c r="K114" s="3">
        <f t="shared" si="0"/>
        <v>100000000</v>
      </c>
    </row>
    <row r="115" spans="1:11" ht="13">
      <c r="A115" s="3" t="s">
        <v>29</v>
      </c>
      <c r="B115" s="3" t="s">
        <v>105</v>
      </c>
      <c r="C115" s="3">
        <v>7</v>
      </c>
      <c r="D115" s="3">
        <v>8</v>
      </c>
      <c r="E115" s="3" t="s">
        <v>25</v>
      </c>
      <c r="F115" s="3">
        <v>37</v>
      </c>
      <c r="G115" s="3" t="s">
        <v>29</v>
      </c>
      <c r="H115" s="3">
        <v>4.0999999999999996</v>
      </c>
      <c r="I115" s="3" t="s">
        <v>19</v>
      </c>
      <c r="J115" s="3" t="s">
        <v>108</v>
      </c>
      <c r="K115" s="3">
        <f t="shared" si="0"/>
        <v>80000000</v>
      </c>
    </row>
    <row r="116" spans="1:11" ht="13">
      <c r="A116" s="3" t="s">
        <v>30</v>
      </c>
      <c r="B116" s="3" t="s">
        <v>105</v>
      </c>
      <c r="C116" s="3">
        <v>7</v>
      </c>
      <c r="D116" s="3">
        <v>1</v>
      </c>
      <c r="E116" s="3" t="s">
        <v>25</v>
      </c>
      <c r="F116" s="3">
        <v>37</v>
      </c>
      <c r="G116" s="3" t="s">
        <v>30</v>
      </c>
      <c r="H116" s="3">
        <v>4.0999999999999996</v>
      </c>
      <c r="I116" s="3" t="s">
        <v>19</v>
      </c>
      <c r="J116" s="3" t="s">
        <v>108</v>
      </c>
      <c r="K116" s="3">
        <f t="shared" si="0"/>
        <v>10000000</v>
      </c>
    </row>
    <row r="117" spans="1:11" ht="13">
      <c r="A117" s="3" t="s">
        <v>31</v>
      </c>
      <c r="B117" s="3" t="s">
        <v>105</v>
      </c>
      <c r="C117" s="3">
        <v>8</v>
      </c>
      <c r="D117" s="3">
        <v>1</v>
      </c>
      <c r="E117" s="3" t="s">
        <v>25</v>
      </c>
      <c r="F117" s="3">
        <v>37</v>
      </c>
      <c r="G117" s="3" t="s">
        <v>31</v>
      </c>
      <c r="H117" s="3">
        <v>4.0999999999999996</v>
      </c>
      <c r="I117" s="3" t="s">
        <v>19</v>
      </c>
      <c r="J117" s="3" t="s">
        <v>108</v>
      </c>
      <c r="K117" s="3">
        <f t="shared" si="0"/>
        <v>100000000</v>
      </c>
    </row>
    <row r="118" spans="1:11" ht="13">
      <c r="A118" s="3" t="s">
        <v>32</v>
      </c>
      <c r="B118" s="3" t="s">
        <v>105</v>
      </c>
      <c r="C118" s="3">
        <v>4</v>
      </c>
      <c r="D118" s="3">
        <v>5</v>
      </c>
      <c r="E118" s="3" t="s">
        <v>25</v>
      </c>
      <c r="F118" s="3">
        <v>37</v>
      </c>
      <c r="G118" s="3" t="s">
        <v>32</v>
      </c>
      <c r="H118" s="3">
        <v>4.0999999999999996</v>
      </c>
      <c r="I118" s="3" t="s">
        <v>19</v>
      </c>
      <c r="J118" s="3" t="s">
        <v>108</v>
      </c>
      <c r="K118" s="3">
        <f t="shared" si="0"/>
        <v>50000</v>
      </c>
    </row>
    <row r="119" spans="1:11" ht="13">
      <c r="A119" s="3" t="s">
        <v>33</v>
      </c>
      <c r="B119" s="3" t="s">
        <v>105</v>
      </c>
      <c r="C119" s="3">
        <v>7</v>
      </c>
      <c r="D119" s="3">
        <v>3</v>
      </c>
      <c r="E119" s="3" t="s">
        <v>25</v>
      </c>
      <c r="F119" s="3">
        <v>37</v>
      </c>
      <c r="G119" s="3" t="s">
        <v>33</v>
      </c>
      <c r="H119" s="3">
        <v>4.0999999999999996</v>
      </c>
      <c r="I119" s="3" t="s">
        <v>19</v>
      </c>
      <c r="J119" s="3" t="s">
        <v>108</v>
      </c>
      <c r="K119" s="3">
        <f t="shared" si="0"/>
        <v>30000000</v>
      </c>
    </row>
    <row r="120" spans="1:11" ht="13">
      <c r="A120" s="3" t="s">
        <v>121</v>
      </c>
      <c r="B120" s="3" t="s">
        <v>105</v>
      </c>
      <c r="C120" s="3">
        <v>8</v>
      </c>
      <c r="D120" s="3">
        <v>5</v>
      </c>
      <c r="E120" s="3" t="s">
        <v>25</v>
      </c>
      <c r="F120" s="3">
        <v>37</v>
      </c>
      <c r="G120" s="3" t="s">
        <v>121</v>
      </c>
      <c r="H120" s="3">
        <v>4.0999999999999996</v>
      </c>
      <c r="I120" s="3" t="s">
        <v>19</v>
      </c>
      <c r="J120" s="3" t="s">
        <v>108</v>
      </c>
      <c r="K120" s="3">
        <f t="shared" si="0"/>
        <v>500000000</v>
      </c>
    </row>
    <row r="121" spans="1:11" ht="13">
      <c r="A121" s="10" t="s">
        <v>34</v>
      </c>
      <c r="B121" s="10" t="s">
        <v>105</v>
      </c>
      <c r="C121" s="10">
        <v>7</v>
      </c>
      <c r="D121" s="10">
        <v>3</v>
      </c>
      <c r="E121" s="10" t="s">
        <v>25</v>
      </c>
      <c r="F121" s="10">
        <v>37</v>
      </c>
      <c r="G121" s="10" t="s">
        <v>34</v>
      </c>
      <c r="H121" s="10">
        <v>4.0999999999999996</v>
      </c>
      <c r="I121" s="10" t="s">
        <v>19</v>
      </c>
      <c r="J121" s="10" t="s">
        <v>108</v>
      </c>
      <c r="K121" s="3">
        <f t="shared" si="0"/>
        <v>30000000</v>
      </c>
    </row>
    <row r="122" spans="1:11" ht="13">
      <c r="A122" s="3" t="s">
        <v>18</v>
      </c>
      <c r="B122" s="4" t="s">
        <v>110</v>
      </c>
      <c r="C122" s="3">
        <v>8</v>
      </c>
      <c r="D122" s="3">
        <v>1</v>
      </c>
      <c r="E122" s="3" t="s">
        <v>112</v>
      </c>
      <c r="F122" s="3">
        <v>30</v>
      </c>
      <c r="G122" s="3" t="s">
        <v>18</v>
      </c>
      <c r="H122" s="3">
        <v>5.0999999999999996</v>
      </c>
      <c r="I122" s="3" t="s">
        <v>19</v>
      </c>
      <c r="J122" s="3" t="s">
        <v>113</v>
      </c>
      <c r="K122" s="3">
        <f t="shared" si="0"/>
        <v>100000000</v>
      </c>
    </row>
    <row r="123" spans="1:11" ht="13">
      <c r="A123" s="3" t="s">
        <v>67</v>
      </c>
      <c r="B123" s="4" t="s">
        <v>110</v>
      </c>
      <c r="C123" s="3">
        <v>8</v>
      </c>
      <c r="D123" s="3">
        <v>3</v>
      </c>
      <c r="E123" s="3" t="s">
        <v>112</v>
      </c>
      <c r="F123" s="3">
        <v>30</v>
      </c>
      <c r="G123" s="3" t="s">
        <v>67</v>
      </c>
      <c r="H123" s="3">
        <v>5.0999999999999996</v>
      </c>
      <c r="I123" s="3" t="s">
        <v>19</v>
      </c>
      <c r="J123" s="3" t="s">
        <v>113</v>
      </c>
      <c r="K123" s="3">
        <f t="shared" si="0"/>
        <v>300000000</v>
      </c>
    </row>
    <row r="124" spans="1:11" ht="13">
      <c r="A124" s="3" t="s">
        <v>26</v>
      </c>
      <c r="B124" s="4" t="s">
        <v>110</v>
      </c>
      <c r="C124" s="3">
        <v>4</v>
      </c>
      <c r="D124" s="3">
        <v>2</v>
      </c>
      <c r="E124" s="3" t="s">
        <v>112</v>
      </c>
      <c r="F124" s="3">
        <v>30</v>
      </c>
      <c r="G124" s="3" t="s">
        <v>26</v>
      </c>
      <c r="H124" s="3">
        <v>5.0999999999999996</v>
      </c>
      <c r="I124" s="3" t="s">
        <v>19</v>
      </c>
      <c r="J124" s="3" t="s">
        <v>113</v>
      </c>
      <c r="K124" s="3">
        <f t="shared" si="0"/>
        <v>20000</v>
      </c>
    </row>
    <row r="125" spans="1:11" ht="13">
      <c r="A125" s="3" t="s">
        <v>27</v>
      </c>
      <c r="B125" s="4" t="s">
        <v>110</v>
      </c>
      <c r="C125" s="3">
        <v>6</v>
      </c>
      <c r="D125" s="3">
        <v>5</v>
      </c>
      <c r="E125" s="3" t="s">
        <v>112</v>
      </c>
      <c r="F125" s="3">
        <v>30</v>
      </c>
      <c r="G125" s="3" t="s">
        <v>27</v>
      </c>
      <c r="H125" s="3">
        <v>5.0999999999999996</v>
      </c>
      <c r="I125" s="3" t="s">
        <v>19</v>
      </c>
      <c r="J125" s="3" t="s">
        <v>113</v>
      </c>
      <c r="K125" s="3">
        <f t="shared" si="0"/>
        <v>5000000</v>
      </c>
    </row>
    <row r="126" spans="1:11" ht="13">
      <c r="A126" s="3" t="s">
        <v>28</v>
      </c>
      <c r="B126" s="4" t="s">
        <v>110</v>
      </c>
      <c r="C126" s="3">
        <v>6</v>
      </c>
      <c r="D126" s="3">
        <v>2</v>
      </c>
      <c r="E126" s="3" t="s">
        <v>112</v>
      </c>
      <c r="F126" s="3">
        <v>30</v>
      </c>
      <c r="G126" s="3" t="s">
        <v>28</v>
      </c>
      <c r="H126" s="3">
        <v>5.0999999999999996</v>
      </c>
      <c r="I126" s="3" t="s">
        <v>19</v>
      </c>
      <c r="J126" s="3" t="s">
        <v>113</v>
      </c>
      <c r="K126" s="3">
        <f t="shared" si="0"/>
        <v>2000000</v>
      </c>
    </row>
    <row r="127" spans="1:11" ht="13">
      <c r="A127" s="3" t="s">
        <v>29</v>
      </c>
      <c r="B127" s="4" t="s">
        <v>110</v>
      </c>
      <c r="C127" s="3">
        <v>7</v>
      </c>
      <c r="D127" s="3">
        <v>3</v>
      </c>
      <c r="E127" s="3" t="s">
        <v>112</v>
      </c>
      <c r="F127" s="3">
        <v>30</v>
      </c>
      <c r="G127" s="3" t="s">
        <v>29</v>
      </c>
      <c r="H127" s="3">
        <v>5.0999999999999996</v>
      </c>
      <c r="I127" s="3" t="s">
        <v>19</v>
      </c>
      <c r="J127" s="3" t="s">
        <v>113</v>
      </c>
      <c r="K127" s="3">
        <f t="shared" si="0"/>
        <v>30000000</v>
      </c>
    </row>
    <row r="128" spans="1:11" ht="13">
      <c r="A128" s="3" t="s">
        <v>30</v>
      </c>
      <c r="B128" s="4" t="s">
        <v>110</v>
      </c>
      <c r="C128" s="3">
        <v>6</v>
      </c>
      <c r="D128" s="3">
        <v>3</v>
      </c>
      <c r="E128" s="3" t="s">
        <v>112</v>
      </c>
      <c r="F128" s="3">
        <v>30</v>
      </c>
      <c r="G128" s="3" t="s">
        <v>30</v>
      </c>
      <c r="H128" s="3">
        <v>5.0999999999999996</v>
      </c>
      <c r="I128" s="3" t="s">
        <v>19</v>
      </c>
      <c r="J128" s="3" t="s">
        <v>113</v>
      </c>
      <c r="K128" s="3">
        <f t="shared" si="0"/>
        <v>3000000</v>
      </c>
    </row>
    <row r="129" spans="1:11" ht="13">
      <c r="A129" s="3" t="s">
        <v>31</v>
      </c>
      <c r="B129" s="4" t="s">
        <v>110</v>
      </c>
      <c r="C129" s="3">
        <v>6</v>
      </c>
      <c r="D129" s="3">
        <v>10</v>
      </c>
      <c r="E129" s="3" t="s">
        <v>112</v>
      </c>
      <c r="F129" s="3">
        <v>30</v>
      </c>
      <c r="G129" s="3" t="s">
        <v>31</v>
      </c>
      <c r="H129" s="3">
        <v>5.0999999999999996</v>
      </c>
      <c r="I129" s="3" t="s">
        <v>19</v>
      </c>
      <c r="J129" s="3" t="s">
        <v>113</v>
      </c>
      <c r="K129" s="3">
        <f t="shared" si="0"/>
        <v>10000000</v>
      </c>
    </row>
    <row r="130" spans="1:11" ht="13">
      <c r="A130" s="3" t="s">
        <v>32</v>
      </c>
      <c r="B130" s="4" t="s">
        <v>110</v>
      </c>
      <c r="C130" s="3">
        <v>4</v>
      </c>
      <c r="D130" s="3">
        <v>3</v>
      </c>
      <c r="E130" s="3" t="s">
        <v>112</v>
      </c>
      <c r="F130" s="3">
        <v>30</v>
      </c>
      <c r="G130" s="3" t="s">
        <v>32</v>
      </c>
      <c r="H130" s="3">
        <v>5.0999999999999996</v>
      </c>
      <c r="I130" s="3" t="s">
        <v>19</v>
      </c>
      <c r="J130" s="3" t="s">
        <v>113</v>
      </c>
      <c r="K130" s="3">
        <f t="shared" si="0"/>
        <v>30000</v>
      </c>
    </row>
    <row r="131" spans="1:11" ht="13">
      <c r="A131" s="3" t="s">
        <v>33</v>
      </c>
      <c r="B131" s="4" t="s">
        <v>110</v>
      </c>
      <c r="C131" s="3">
        <v>3</v>
      </c>
      <c r="D131" s="3">
        <v>53</v>
      </c>
      <c r="E131" s="3" t="s">
        <v>112</v>
      </c>
      <c r="F131" s="3">
        <v>30</v>
      </c>
      <c r="G131" s="3" t="s">
        <v>33</v>
      </c>
      <c r="H131" s="3">
        <v>5.0999999999999996</v>
      </c>
      <c r="I131" s="3" t="s">
        <v>19</v>
      </c>
      <c r="J131" s="3" t="s">
        <v>113</v>
      </c>
      <c r="K131" s="3">
        <f t="shared" si="0"/>
        <v>53000</v>
      </c>
    </row>
    <row r="132" spans="1:11" ht="13">
      <c r="A132" s="3" t="s">
        <v>121</v>
      </c>
      <c r="B132" s="4" t="s">
        <v>110</v>
      </c>
      <c r="C132" s="3">
        <v>0</v>
      </c>
      <c r="D132" s="3">
        <v>1</v>
      </c>
      <c r="E132" s="3" t="s">
        <v>112</v>
      </c>
      <c r="F132" s="3">
        <v>30</v>
      </c>
      <c r="G132" s="3" t="s">
        <v>121</v>
      </c>
      <c r="H132" s="3">
        <v>5.0999999999999996</v>
      </c>
      <c r="I132" s="3" t="s">
        <v>19</v>
      </c>
      <c r="J132" s="3" t="s">
        <v>113</v>
      </c>
      <c r="K132" s="3">
        <f t="shared" si="0"/>
        <v>1</v>
      </c>
    </row>
    <row r="133" spans="1:11" ht="13">
      <c r="A133" s="3" t="s">
        <v>34</v>
      </c>
      <c r="B133" s="4" t="s">
        <v>110</v>
      </c>
      <c r="C133" s="3">
        <v>5</v>
      </c>
      <c r="D133" s="3">
        <v>1</v>
      </c>
      <c r="E133" s="3" t="s">
        <v>112</v>
      </c>
      <c r="F133" s="3">
        <v>30</v>
      </c>
      <c r="G133" s="3" t="s">
        <v>34</v>
      </c>
      <c r="H133" s="3">
        <v>5.0999999999999996</v>
      </c>
      <c r="I133" s="3" t="s">
        <v>19</v>
      </c>
      <c r="J133" s="3" t="s">
        <v>113</v>
      </c>
      <c r="K133" s="3">
        <f t="shared" si="0"/>
        <v>100000</v>
      </c>
    </row>
    <row r="134" spans="1:11" ht="13">
      <c r="A134" s="8" t="s">
        <v>40</v>
      </c>
      <c r="B134" s="3" t="s">
        <v>157</v>
      </c>
      <c r="C134" s="3">
        <v>8</v>
      </c>
      <c r="D134" s="3">
        <v>10</v>
      </c>
      <c r="E134" s="3" t="s">
        <v>112</v>
      </c>
      <c r="F134" s="3">
        <v>30</v>
      </c>
      <c r="G134" s="8" t="s">
        <v>40</v>
      </c>
      <c r="H134" s="3">
        <v>5.2</v>
      </c>
      <c r="I134" s="3" t="s">
        <v>19</v>
      </c>
      <c r="J134" s="3" t="s">
        <v>109</v>
      </c>
      <c r="K134" s="3">
        <f t="shared" si="0"/>
        <v>1000000000</v>
      </c>
    </row>
    <row r="135" spans="1:11" ht="13">
      <c r="A135" s="3" t="s">
        <v>52</v>
      </c>
      <c r="B135" s="3" t="s">
        <v>157</v>
      </c>
      <c r="C135" s="3">
        <v>0</v>
      </c>
      <c r="D135" s="3">
        <v>1</v>
      </c>
      <c r="E135" s="3" t="s">
        <v>112</v>
      </c>
      <c r="F135" s="3">
        <v>30</v>
      </c>
      <c r="G135" s="3" t="s">
        <v>52</v>
      </c>
      <c r="H135" s="3">
        <v>5.2</v>
      </c>
      <c r="I135" s="3" t="s">
        <v>19</v>
      </c>
      <c r="J135" s="3" t="s">
        <v>109</v>
      </c>
      <c r="K135" s="3">
        <f t="shared" si="0"/>
        <v>1</v>
      </c>
    </row>
    <row r="136" spans="1:11" ht="13">
      <c r="A136" s="3" t="s">
        <v>42</v>
      </c>
      <c r="B136" s="3" t="s">
        <v>157</v>
      </c>
      <c r="C136" s="3">
        <v>0</v>
      </c>
      <c r="D136" s="3">
        <v>1</v>
      </c>
      <c r="E136" s="3" t="s">
        <v>112</v>
      </c>
      <c r="F136" s="3">
        <v>30</v>
      </c>
      <c r="G136" s="3" t="s">
        <v>42</v>
      </c>
      <c r="H136" s="3">
        <v>5.2</v>
      </c>
      <c r="I136" s="3" t="s">
        <v>19</v>
      </c>
      <c r="J136" s="3" t="s">
        <v>109</v>
      </c>
      <c r="K136" s="3">
        <f t="shared" si="0"/>
        <v>1</v>
      </c>
    </row>
    <row r="137" spans="1:11" ht="13">
      <c r="A137" s="3" t="s">
        <v>43</v>
      </c>
      <c r="B137" s="3" t="s">
        <v>157</v>
      </c>
      <c r="C137" s="3">
        <v>4</v>
      </c>
      <c r="D137" s="3">
        <v>5</v>
      </c>
      <c r="E137" s="3" t="s">
        <v>112</v>
      </c>
      <c r="F137" s="3">
        <v>30</v>
      </c>
      <c r="G137" s="3" t="s">
        <v>43</v>
      </c>
      <c r="H137" s="3">
        <v>5.2</v>
      </c>
      <c r="I137" s="3" t="s">
        <v>19</v>
      </c>
      <c r="J137" s="3" t="s">
        <v>109</v>
      </c>
      <c r="K137" s="3">
        <f t="shared" si="0"/>
        <v>50000</v>
      </c>
    </row>
    <row r="138" spans="1:11" ht="13">
      <c r="A138" s="3" t="s">
        <v>44</v>
      </c>
      <c r="B138" s="3" t="s">
        <v>157</v>
      </c>
      <c r="C138" s="3">
        <v>4</v>
      </c>
      <c r="D138" s="3">
        <v>100</v>
      </c>
      <c r="E138" s="3" t="s">
        <v>112</v>
      </c>
      <c r="F138" s="3">
        <v>30</v>
      </c>
      <c r="G138" s="3" t="s">
        <v>44</v>
      </c>
      <c r="H138" s="3">
        <v>5.2</v>
      </c>
      <c r="I138" s="3" t="s">
        <v>19</v>
      </c>
      <c r="J138" s="3" t="s">
        <v>109</v>
      </c>
      <c r="K138" s="3">
        <f t="shared" si="0"/>
        <v>1000000</v>
      </c>
    </row>
    <row r="139" spans="1:11" ht="13">
      <c r="A139" s="3" t="s">
        <v>45</v>
      </c>
      <c r="B139" s="3" t="s">
        <v>157</v>
      </c>
      <c r="C139" s="3">
        <v>4</v>
      </c>
      <c r="D139" s="3">
        <v>3</v>
      </c>
      <c r="E139" s="3" t="s">
        <v>112</v>
      </c>
      <c r="F139" s="3">
        <v>30</v>
      </c>
      <c r="G139" s="3" t="s">
        <v>45</v>
      </c>
      <c r="H139" s="3">
        <v>5.2</v>
      </c>
      <c r="I139" s="3" t="s">
        <v>19</v>
      </c>
      <c r="J139" s="3" t="s">
        <v>109</v>
      </c>
      <c r="K139" s="3">
        <f t="shared" si="0"/>
        <v>30000</v>
      </c>
    </row>
    <row r="140" spans="1:11" ht="13">
      <c r="A140" s="3" t="s">
        <v>46</v>
      </c>
      <c r="B140" s="3" t="s">
        <v>157</v>
      </c>
      <c r="C140" s="3">
        <v>2</v>
      </c>
      <c r="D140" s="3">
        <v>10</v>
      </c>
      <c r="E140" s="3" t="s">
        <v>112</v>
      </c>
      <c r="F140" s="3">
        <v>30</v>
      </c>
      <c r="G140" s="3" t="s">
        <v>46</v>
      </c>
      <c r="H140" s="3">
        <v>5.2</v>
      </c>
      <c r="I140" s="3" t="s">
        <v>19</v>
      </c>
      <c r="J140" s="3" t="s">
        <v>109</v>
      </c>
      <c r="K140" s="3">
        <f t="shared" si="0"/>
        <v>1000</v>
      </c>
    </row>
    <row r="141" spans="1:11" ht="13">
      <c r="A141" s="3" t="s">
        <v>47</v>
      </c>
      <c r="B141" s="3" t="s">
        <v>157</v>
      </c>
      <c r="C141" s="3">
        <v>8</v>
      </c>
      <c r="D141" s="3">
        <v>1</v>
      </c>
      <c r="E141" s="3" t="s">
        <v>112</v>
      </c>
      <c r="F141" s="3">
        <v>30</v>
      </c>
      <c r="G141" s="3" t="s">
        <v>47</v>
      </c>
      <c r="H141" s="3">
        <v>5.2</v>
      </c>
      <c r="I141" s="3" t="s">
        <v>19</v>
      </c>
      <c r="J141" s="3" t="s">
        <v>109</v>
      </c>
      <c r="K141" s="3">
        <f t="shared" si="0"/>
        <v>100000000</v>
      </c>
    </row>
    <row r="142" spans="1:11" ht="13">
      <c r="A142" s="3" t="s">
        <v>48</v>
      </c>
      <c r="B142" s="3" t="s">
        <v>157</v>
      </c>
      <c r="C142" s="3">
        <v>8</v>
      </c>
      <c r="D142" s="3">
        <v>4</v>
      </c>
      <c r="E142" s="3" t="s">
        <v>112</v>
      </c>
      <c r="F142" s="3">
        <v>30</v>
      </c>
      <c r="G142" s="3" t="s">
        <v>48</v>
      </c>
      <c r="H142" s="3">
        <v>5.2</v>
      </c>
      <c r="I142" s="3" t="s">
        <v>19</v>
      </c>
      <c r="J142" s="3" t="s">
        <v>109</v>
      </c>
      <c r="K142" s="3">
        <f t="shared" si="0"/>
        <v>400000000</v>
      </c>
    </row>
    <row r="143" spans="1:11" ht="13">
      <c r="A143" s="3" t="s">
        <v>49</v>
      </c>
      <c r="B143" s="3" t="s">
        <v>157</v>
      </c>
      <c r="C143" s="3">
        <v>8</v>
      </c>
      <c r="D143" s="3">
        <v>2</v>
      </c>
      <c r="E143" s="3" t="s">
        <v>112</v>
      </c>
      <c r="F143" s="3">
        <v>30</v>
      </c>
      <c r="G143" s="3" t="s">
        <v>49</v>
      </c>
      <c r="H143" s="3">
        <v>5.2</v>
      </c>
      <c r="I143" s="3" t="s">
        <v>19</v>
      </c>
      <c r="J143" s="3" t="s">
        <v>109</v>
      </c>
      <c r="K143" s="3">
        <f t="shared" si="0"/>
        <v>200000000</v>
      </c>
    </row>
    <row r="144" spans="1:11" ht="13">
      <c r="A144" s="3" t="s">
        <v>50</v>
      </c>
      <c r="B144" s="3" t="s">
        <v>157</v>
      </c>
      <c r="C144" s="3">
        <v>7</v>
      </c>
      <c r="D144" s="3">
        <v>3</v>
      </c>
      <c r="E144" s="3" t="s">
        <v>112</v>
      </c>
      <c r="F144" s="3">
        <v>30</v>
      </c>
      <c r="G144" s="3" t="s">
        <v>50</v>
      </c>
      <c r="H144" s="3">
        <v>5.2</v>
      </c>
      <c r="I144" s="3" t="s">
        <v>19</v>
      </c>
      <c r="J144" s="3" t="s">
        <v>109</v>
      </c>
      <c r="K144" s="3">
        <f t="shared" si="0"/>
        <v>30000000</v>
      </c>
    </row>
    <row r="145" spans="1:11" ht="13">
      <c r="A145" s="10" t="s">
        <v>35</v>
      </c>
      <c r="B145" s="3" t="s">
        <v>157</v>
      </c>
      <c r="C145" s="3">
        <v>6</v>
      </c>
      <c r="D145" s="3">
        <v>2</v>
      </c>
      <c r="E145" s="3" t="s">
        <v>112</v>
      </c>
      <c r="F145" s="3">
        <v>30</v>
      </c>
      <c r="G145" s="10" t="s">
        <v>35</v>
      </c>
      <c r="H145" s="3">
        <v>5.2</v>
      </c>
      <c r="I145" s="3" t="s">
        <v>19</v>
      </c>
      <c r="J145" s="3" t="s">
        <v>109</v>
      </c>
      <c r="K145" s="3">
        <f t="shared" si="0"/>
        <v>2000000</v>
      </c>
    </row>
    <row r="146" spans="1:11" ht="13">
      <c r="A146" s="3" t="s">
        <v>18</v>
      </c>
      <c r="B146" s="3" t="s">
        <v>116</v>
      </c>
      <c r="C146" s="3">
        <v>8</v>
      </c>
      <c r="D146" s="3">
        <v>7</v>
      </c>
      <c r="E146" s="3" t="s">
        <v>25</v>
      </c>
      <c r="F146" s="3">
        <v>37</v>
      </c>
      <c r="G146" s="3" t="s">
        <v>18</v>
      </c>
      <c r="H146" s="3">
        <v>6.2</v>
      </c>
      <c r="I146" s="3" t="s">
        <v>19</v>
      </c>
      <c r="J146" s="3" t="s">
        <v>120</v>
      </c>
      <c r="K146" s="3">
        <v>700000000</v>
      </c>
    </row>
    <row r="147" spans="1:11" ht="13">
      <c r="A147" s="3" t="s">
        <v>67</v>
      </c>
      <c r="B147" s="3" t="s">
        <v>116</v>
      </c>
      <c r="C147" s="3">
        <v>8</v>
      </c>
      <c r="D147" s="3">
        <v>13</v>
      </c>
      <c r="E147" s="3" t="s">
        <v>25</v>
      </c>
      <c r="F147" s="3">
        <v>37</v>
      </c>
      <c r="G147" s="3" t="s">
        <v>67</v>
      </c>
      <c r="H147" s="3">
        <v>6.2</v>
      </c>
      <c r="I147" s="3" t="s">
        <v>19</v>
      </c>
      <c r="J147" s="3" t="s">
        <v>120</v>
      </c>
      <c r="K147" s="3">
        <v>1300000000</v>
      </c>
    </row>
    <row r="148" spans="1:11" ht="13">
      <c r="A148" s="3" t="s">
        <v>26</v>
      </c>
      <c r="B148" s="3" t="s">
        <v>116</v>
      </c>
      <c r="C148" s="3">
        <v>5</v>
      </c>
      <c r="D148" s="3">
        <v>3</v>
      </c>
      <c r="E148" s="3" t="s">
        <v>25</v>
      </c>
      <c r="F148" s="3">
        <v>37</v>
      </c>
      <c r="G148" s="3" t="s">
        <v>26</v>
      </c>
      <c r="H148" s="3">
        <v>6.2</v>
      </c>
      <c r="I148" s="3" t="s">
        <v>19</v>
      </c>
      <c r="J148" s="3" t="s">
        <v>120</v>
      </c>
      <c r="K148" s="3">
        <v>300000</v>
      </c>
    </row>
    <row r="149" spans="1:11" ht="13">
      <c r="A149" s="3" t="s">
        <v>27</v>
      </c>
      <c r="B149" s="3" t="s">
        <v>116</v>
      </c>
      <c r="C149" s="3">
        <v>7</v>
      </c>
      <c r="D149" s="3">
        <v>6</v>
      </c>
      <c r="E149" s="3" t="s">
        <v>25</v>
      </c>
      <c r="F149" s="3">
        <v>37</v>
      </c>
      <c r="G149" s="3" t="s">
        <v>27</v>
      </c>
      <c r="H149" s="3">
        <v>6.2</v>
      </c>
      <c r="I149" s="3" t="s">
        <v>19</v>
      </c>
      <c r="J149" s="3" t="s">
        <v>120</v>
      </c>
      <c r="K149" s="3">
        <v>60000000</v>
      </c>
    </row>
    <row r="150" spans="1:11" ht="13">
      <c r="A150" s="3" t="s">
        <v>28</v>
      </c>
      <c r="B150" s="3" t="s">
        <v>116</v>
      </c>
      <c r="C150" s="3">
        <v>8</v>
      </c>
      <c r="D150" s="3">
        <v>2</v>
      </c>
      <c r="E150" s="3" t="s">
        <v>25</v>
      </c>
      <c r="F150" s="3">
        <v>37</v>
      </c>
      <c r="G150" s="3" t="s">
        <v>28</v>
      </c>
      <c r="H150" s="3">
        <v>6.2</v>
      </c>
      <c r="I150" s="3" t="s">
        <v>19</v>
      </c>
      <c r="J150" s="3" t="s">
        <v>120</v>
      </c>
      <c r="K150" s="3">
        <v>200000000</v>
      </c>
    </row>
    <row r="151" spans="1:11" ht="13">
      <c r="A151" s="3" t="s">
        <v>29</v>
      </c>
      <c r="B151" s="3" t="s">
        <v>116</v>
      </c>
      <c r="C151" s="3">
        <v>7</v>
      </c>
      <c r="D151" s="3">
        <v>6</v>
      </c>
      <c r="E151" s="3" t="s">
        <v>25</v>
      </c>
      <c r="F151" s="3">
        <v>37</v>
      </c>
      <c r="G151" s="3" t="s">
        <v>29</v>
      </c>
      <c r="H151" s="3">
        <v>6.2</v>
      </c>
      <c r="I151" s="3" t="s">
        <v>19</v>
      </c>
      <c r="J151" s="3" t="s">
        <v>120</v>
      </c>
      <c r="K151" s="3">
        <v>60000000</v>
      </c>
    </row>
    <row r="152" spans="1:11" ht="13">
      <c r="A152" s="3" t="s">
        <v>30</v>
      </c>
      <c r="B152" s="3" t="s">
        <v>116</v>
      </c>
      <c r="C152" s="3">
        <v>7</v>
      </c>
      <c r="D152" s="3">
        <v>2</v>
      </c>
      <c r="E152" s="3" t="s">
        <v>25</v>
      </c>
      <c r="F152" s="3">
        <v>37</v>
      </c>
      <c r="G152" s="3" t="s">
        <v>30</v>
      </c>
      <c r="H152" s="3">
        <v>6.2</v>
      </c>
      <c r="I152" s="3" t="s">
        <v>19</v>
      </c>
      <c r="J152" s="3" t="s">
        <v>120</v>
      </c>
      <c r="K152" s="3">
        <v>20000000</v>
      </c>
    </row>
    <row r="153" spans="1:11" ht="13">
      <c r="A153" s="3" t="s">
        <v>31</v>
      </c>
      <c r="B153" s="3" t="s">
        <v>116</v>
      </c>
      <c r="C153" s="3">
        <v>8</v>
      </c>
      <c r="D153" s="3">
        <v>2</v>
      </c>
      <c r="E153" s="3" t="s">
        <v>25</v>
      </c>
      <c r="F153" s="3">
        <v>37</v>
      </c>
      <c r="G153" s="3" t="s">
        <v>31</v>
      </c>
      <c r="H153" s="3">
        <v>6.2</v>
      </c>
      <c r="I153" s="3" t="s">
        <v>19</v>
      </c>
      <c r="J153" s="3" t="s">
        <v>120</v>
      </c>
      <c r="K153" s="3">
        <v>200000000</v>
      </c>
    </row>
    <row r="154" spans="1:11" ht="13">
      <c r="A154" s="3" t="s">
        <v>32</v>
      </c>
      <c r="B154" s="3" t="s">
        <v>116</v>
      </c>
      <c r="C154" s="3">
        <v>6</v>
      </c>
      <c r="D154" s="3">
        <v>7</v>
      </c>
      <c r="E154" s="3" t="s">
        <v>25</v>
      </c>
      <c r="F154" s="3">
        <v>37</v>
      </c>
      <c r="G154" s="3" t="s">
        <v>32</v>
      </c>
      <c r="H154" s="3">
        <v>6.2</v>
      </c>
      <c r="I154" s="3" t="s">
        <v>19</v>
      </c>
      <c r="J154" s="3" t="s">
        <v>120</v>
      </c>
      <c r="K154" s="3">
        <v>7000000</v>
      </c>
    </row>
    <row r="155" spans="1:11" ht="13">
      <c r="A155" s="3" t="s">
        <v>33</v>
      </c>
      <c r="B155" s="3" t="s">
        <v>116</v>
      </c>
      <c r="C155" s="3">
        <v>7</v>
      </c>
      <c r="D155" s="3">
        <v>5</v>
      </c>
      <c r="E155" s="3" t="s">
        <v>25</v>
      </c>
      <c r="F155" s="3">
        <v>37</v>
      </c>
      <c r="G155" s="3" t="s">
        <v>33</v>
      </c>
      <c r="H155" s="3">
        <v>6.2</v>
      </c>
      <c r="I155" s="3" t="s">
        <v>19</v>
      </c>
      <c r="J155" s="3" t="s">
        <v>120</v>
      </c>
      <c r="K155" s="3">
        <v>50000000</v>
      </c>
    </row>
    <row r="156" spans="1:11" ht="13">
      <c r="A156" s="3" t="s">
        <v>121</v>
      </c>
      <c r="B156" s="3" t="s">
        <v>116</v>
      </c>
      <c r="C156" s="3">
        <v>8</v>
      </c>
      <c r="D156" s="3">
        <v>21</v>
      </c>
      <c r="E156" s="3" t="s">
        <v>25</v>
      </c>
      <c r="F156" s="3">
        <v>37</v>
      </c>
      <c r="G156" s="3" t="s">
        <v>121</v>
      </c>
      <c r="H156" s="3">
        <v>6.2</v>
      </c>
      <c r="I156" s="3" t="s">
        <v>19</v>
      </c>
      <c r="J156" s="3" t="s">
        <v>120</v>
      </c>
      <c r="K156" s="3">
        <v>2100000000</v>
      </c>
    </row>
    <row r="157" spans="1:11" ht="13">
      <c r="A157" s="3" t="s">
        <v>34</v>
      </c>
      <c r="B157" s="3" t="s">
        <v>116</v>
      </c>
      <c r="C157" s="3">
        <v>7</v>
      </c>
      <c r="D157" s="3">
        <v>2</v>
      </c>
      <c r="E157" s="3" t="s">
        <v>25</v>
      </c>
      <c r="F157" s="3">
        <v>37</v>
      </c>
      <c r="G157" s="3" t="s">
        <v>34</v>
      </c>
      <c r="H157" s="3">
        <v>6.2</v>
      </c>
      <c r="I157" s="3" t="s">
        <v>19</v>
      </c>
      <c r="J157" s="3" t="s">
        <v>120</v>
      </c>
      <c r="K157" s="3">
        <v>20000000</v>
      </c>
    </row>
    <row r="158" spans="1:11" ht="13">
      <c r="A158" s="8" t="s">
        <v>40</v>
      </c>
      <c r="B158" s="8" t="s">
        <v>116</v>
      </c>
      <c r="C158" s="8">
        <v>8</v>
      </c>
      <c r="D158" s="8">
        <v>4</v>
      </c>
      <c r="E158" s="8" t="s">
        <v>25</v>
      </c>
      <c r="F158" s="8">
        <v>37</v>
      </c>
      <c r="G158" s="8" t="s">
        <v>40</v>
      </c>
      <c r="H158" s="8">
        <v>6.1</v>
      </c>
      <c r="I158" s="8" t="s">
        <v>19</v>
      </c>
      <c r="J158" s="8" t="s">
        <v>114</v>
      </c>
      <c r="K158" s="8">
        <v>400000000</v>
      </c>
    </row>
    <row r="159" spans="1:11" ht="13">
      <c r="A159" s="3" t="s">
        <v>52</v>
      </c>
      <c r="B159" s="3" t="s">
        <v>116</v>
      </c>
      <c r="C159" s="3">
        <v>4</v>
      </c>
      <c r="D159" s="3">
        <v>40</v>
      </c>
      <c r="E159" s="3" t="s">
        <v>25</v>
      </c>
      <c r="F159" s="3">
        <v>37</v>
      </c>
      <c r="G159" s="3" t="s">
        <v>52</v>
      </c>
      <c r="H159" s="3">
        <v>6.1</v>
      </c>
      <c r="I159" s="3" t="s">
        <v>19</v>
      </c>
      <c r="J159" s="3" t="s">
        <v>114</v>
      </c>
      <c r="K159" s="3">
        <v>400000</v>
      </c>
    </row>
    <row r="160" spans="1:11" ht="13">
      <c r="A160" s="3" t="s">
        <v>42</v>
      </c>
      <c r="B160" s="3" t="s">
        <v>116</v>
      </c>
      <c r="C160" s="3">
        <v>8</v>
      </c>
      <c r="D160" s="3">
        <v>5</v>
      </c>
      <c r="E160" s="3" t="s">
        <v>25</v>
      </c>
      <c r="F160" s="3">
        <v>37</v>
      </c>
      <c r="G160" s="3" t="s">
        <v>42</v>
      </c>
      <c r="H160" s="3">
        <v>6.1</v>
      </c>
      <c r="I160" s="3" t="s">
        <v>19</v>
      </c>
      <c r="J160" s="3" t="s">
        <v>114</v>
      </c>
      <c r="K160" s="3">
        <v>500000000</v>
      </c>
    </row>
    <row r="161" spans="1:11" ht="13">
      <c r="A161" s="3" t="s">
        <v>43</v>
      </c>
      <c r="B161" s="3" t="s">
        <v>116</v>
      </c>
      <c r="C161" s="3">
        <v>5</v>
      </c>
      <c r="D161" s="3">
        <v>8</v>
      </c>
      <c r="E161" s="3" t="s">
        <v>25</v>
      </c>
      <c r="F161" s="3">
        <v>37</v>
      </c>
      <c r="G161" s="3" t="s">
        <v>43</v>
      </c>
      <c r="H161" s="3">
        <v>6.1</v>
      </c>
      <c r="I161" s="3" t="s">
        <v>19</v>
      </c>
      <c r="J161" s="3" t="s">
        <v>114</v>
      </c>
      <c r="K161" s="3">
        <v>800000</v>
      </c>
    </row>
    <row r="162" spans="1:11" ht="13">
      <c r="A162" s="3" t="s">
        <v>44</v>
      </c>
      <c r="B162" s="3" t="s">
        <v>116</v>
      </c>
      <c r="C162" s="3">
        <v>7</v>
      </c>
      <c r="D162" s="3">
        <v>5</v>
      </c>
      <c r="E162" s="3" t="s">
        <v>25</v>
      </c>
      <c r="F162" s="3">
        <v>37</v>
      </c>
      <c r="G162" s="3" t="s">
        <v>44</v>
      </c>
      <c r="H162" s="3">
        <v>6.1</v>
      </c>
      <c r="I162" s="3" t="s">
        <v>19</v>
      </c>
      <c r="J162" s="3" t="s">
        <v>114</v>
      </c>
      <c r="K162" s="3">
        <v>50000000</v>
      </c>
    </row>
    <row r="163" spans="1:11" ht="13">
      <c r="A163" s="3" t="s">
        <v>45</v>
      </c>
      <c r="B163" s="3" t="s">
        <v>116</v>
      </c>
      <c r="C163" s="3">
        <v>4</v>
      </c>
      <c r="D163" s="3">
        <v>6</v>
      </c>
      <c r="E163" s="3" t="s">
        <v>25</v>
      </c>
      <c r="F163" s="3">
        <v>37</v>
      </c>
      <c r="G163" s="3" t="s">
        <v>45</v>
      </c>
      <c r="H163" s="3">
        <v>6.1</v>
      </c>
      <c r="I163" s="3" t="s">
        <v>19</v>
      </c>
      <c r="J163" s="3" t="s">
        <v>114</v>
      </c>
      <c r="K163" s="3">
        <v>60000</v>
      </c>
    </row>
    <row r="164" spans="1:11" ht="13">
      <c r="A164" s="3" t="s">
        <v>46</v>
      </c>
      <c r="B164" s="3" t="s">
        <v>116</v>
      </c>
      <c r="C164" s="3">
        <v>5</v>
      </c>
      <c r="D164" s="3">
        <v>22</v>
      </c>
      <c r="E164" s="3" t="s">
        <v>25</v>
      </c>
      <c r="F164" s="3">
        <v>37</v>
      </c>
      <c r="G164" s="3" t="s">
        <v>46</v>
      </c>
      <c r="H164" s="3">
        <v>6.1</v>
      </c>
      <c r="I164" s="3" t="s">
        <v>19</v>
      </c>
      <c r="J164" s="3" t="s">
        <v>114</v>
      </c>
      <c r="K164" s="3">
        <v>2200000</v>
      </c>
    </row>
    <row r="165" spans="1:11" ht="13">
      <c r="A165" s="3" t="s">
        <v>47</v>
      </c>
      <c r="B165" s="3" t="s">
        <v>116</v>
      </c>
      <c r="C165" s="3">
        <v>8</v>
      </c>
      <c r="D165" s="3">
        <v>1</v>
      </c>
      <c r="E165" s="3" t="s">
        <v>25</v>
      </c>
      <c r="F165" s="3">
        <v>37</v>
      </c>
      <c r="G165" s="3" t="s">
        <v>47</v>
      </c>
      <c r="H165" s="3">
        <v>6.1</v>
      </c>
      <c r="I165" s="3" t="s">
        <v>19</v>
      </c>
      <c r="J165" s="3" t="s">
        <v>114</v>
      </c>
      <c r="K165" s="3">
        <v>100000000</v>
      </c>
    </row>
    <row r="166" spans="1:11" ht="13">
      <c r="A166" s="3" t="s">
        <v>48</v>
      </c>
      <c r="B166" s="3" t="s">
        <v>116</v>
      </c>
      <c r="C166" s="3">
        <v>8</v>
      </c>
      <c r="D166" s="3">
        <v>6</v>
      </c>
      <c r="E166" s="3" t="s">
        <v>25</v>
      </c>
      <c r="F166" s="3">
        <v>37</v>
      </c>
      <c r="G166" s="3" t="s">
        <v>48</v>
      </c>
      <c r="H166" s="3">
        <v>6.1</v>
      </c>
      <c r="I166" s="3" t="s">
        <v>19</v>
      </c>
      <c r="J166" s="3" t="s">
        <v>114</v>
      </c>
      <c r="K166" s="3">
        <v>600000000</v>
      </c>
    </row>
    <row r="167" spans="1:11" ht="13">
      <c r="A167" s="3" t="s">
        <v>49</v>
      </c>
      <c r="B167" s="3" t="s">
        <v>116</v>
      </c>
      <c r="C167" s="3">
        <v>8</v>
      </c>
      <c r="D167" s="3">
        <v>3</v>
      </c>
      <c r="E167" s="3" t="s">
        <v>25</v>
      </c>
      <c r="F167" s="3">
        <v>37</v>
      </c>
      <c r="G167" s="3" t="s">
        <v>49</v>
      </c>
      <c r="H167" s="3">
        <v>6.1</v>
      </c>
      <c r="I167" s="3" t="s">
        <v>19</v>
      </c>
      <c r="J167" s="3" t="s">
        <v>114</v>
      </c>
      <c r="K167" s="3">
        <v>300000000</v>
      </c>
    </row>
    <row r="168" spans="1:11" ht="13">
      <c r="A168" s="3" t="s">
        <v>50</v>
      </c>
      <c r="B168" s="3" t="s">
        <v>116</v>
      </c>
      <c r="C168" s="3">
        <v>8</v>
      </c>
      <c r="D168" s="3">
        <v>1</v>
      </c>
      <c r="E168" s="3" t="s">
        <v>25</v>
      </c>
      <c r="F168" s="3">
        <v>37</v>
      </c>
      <c r="G168" s="3" t="s">
        <v>50</v>
      </c>
      <c r="H168" s="3">
        <v>6.1</v>
      </c>
      <c r="I168" s="3" t="s">
        <v>19</v>
      </c>
      <c r="J168" s="3" t="s">
        <v>114</v>
      </c>
      <c r="K168" s="3">
        <v>100000000</v>
      </c>
    </row>
    <row r="169" spans="1:11" ht="13">
      <c r="A169" s="3" t="s">
        <v>35</v>
      </c>
      <c r="B169" s="3" t="s">
        <v>116</v>
      </c>
      <c r="C169" s="3">
        <v>6</v>
      </c>
      <c r="D169" s="3">
        <v>3</v>
      </c>
      <c r="E169" s="3" t="s">
        <v>25</v>
      </c>
      <c r="F169" s="3">
        <v>37</v>
      </c>
      <c r="G169" s="3" t="s">
        <v>35</v>
      </c>
      <c r="H169" s="3">
        <v>6.1</v>
      </c>
      <c r="I169" s="3" t="s">
        <v>19</v>
      </c>
      <c r="J169" s="3" t="s">
        <v>114</v>
      </c>
      <c r="K169" s="3">
        <v>3000000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3F19-39F6-D24D-B7FF-57BB94A86D91}">
  <dimension ref="A1:N321"/>
  <sheetViews>
    <sheetView tabSelected="1" workbookViewId="0"/>
  </sheetViews>
  <sheetFormatPr baseColWidth="10" defaultRowHeight="13"/>
  <cols>
    <col min="1" max="3" width="10.83203125" style="12"/>
    <col min="4" max="4" width="35" style="12" customWidth="1"/>
    <col min="5" max="8" width="10.83203125" style="12"/>
    <col min="9" max="9" width="36.6640625" style="12" customWidth="1"/>
    <col min="10" max="16384" width="10.83203125" style="12"/>
  </cols>
  <sheetData>
    <row r="1" spans="1:14">
      <c r="A1" s="13" t="s">
        <v>0</v>
      </c>
      <c r="B1" s="13" t="s">
        <v>1</v>
      </c>
      <c r="C1" s="13" t="s">
        <v>208</v>
      </c>
      <c r="D1" s="13" t="s">
        <v>3</v>
      </c>
      <c r="E1" s="13" t="s">
        <v>4</v>
      </c>
      <c r="F1" s="13" t="s">
        <v>5</v>
      </c>
      <c r="G1" s="13" t="s">
        <v>207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</row>
    <row r="2" spans="1:14">
      <c r="A2" s="12" t="s">
        <v>33</v>
      </c>
      <c r="B2" s="12" t="s">
        <v>206</v>
      </c>
      <c r="C2" s="12" t="s">
        <v>160</v>
      </c>
      <c r="D2" s="12" t="s">
        <v>204</v>
      </c>
      <c r="E2" s="12">
        <v>20000000</v>
      </c>
      <c r="F2" s="12" t="s">
        <v>65</v>
      </c>
      <c r="H2" s="12" t="s">
        <v>205</v>
      </c>
      <c r="I2" s="12" t="s">
        <v>204</v>
      </c>
      <c r="J2" s="12">
        <v>2</v>
      </c>
      <c r="K2" s="12">
        <v>10</v>
      </c>
      <c r="M2" s="12">
        <v>1000</v>
      </c>
      <c r="N2" s="12">
        <v>4.3010299959999996</v>
      </c>
    </row>
    <row r="3" spans="1:14">
      <c r="A3" s="12" t="s">
        <v>32</v>
      </c>
      <c r="B3" s="12" t="s">
        <v>206</v>
      </c>
      <c r="C3" s="12" t="s">
        <v>160</v>
      </c>
      <c r="D3" s="12" t="s">
        <v>204</v>
      </c>
      <c r="E3" s="12">
        <v>160000</v>
      </c>
      <c r="F3" s="12" t="s">
        <v>65</v>
      </c>
      <c r="H3" s="12" t="s">
        <v>205</v>
      </c>
      <c r="I3" s="12" t="s">
        <v>204</v>
      </c>
      <c r="J3" s="12">
        <v>0</v>
      </c>
      <c r="K3" s="12">
        <v>1</v>
      </c>
      <c r="M3" s="12">
        <v>1</v>
      </c>
      <c r="N3" s="12">
        <v>5.204119983</v>
      </c>
    </row>
    <row r="4" spans="1:14">
      <c r="A4" s="12" t="s">
        <v>30</v>
      </c>
      <c r="B4" s="12" t="s">
        <v>206</v>
      </c>
      <c r="C4" s="12" t="s">
        <v>160</v>
      </c>
      <c r="D4" s="12" t="s">
        <v>204</v>
      </c>
      <c r="E4" s="12">
        <v>30000000</v>
      </c>
      <c r="F4" s="12" t="s">
        <v>65</v>
      </c>
      <c r="H4" s="12" t="s">
        <v>205</v>
      </c>
      <c r="I4" s="12" t="s">
        <v>204</v>
      </c>
      <c r="J4" s="12">
        <v>2</v>
      </c>
      <c r="K4" s="12">
        <v>10</v>
      </c>
      <c r="M4" s="12">
        <v>1000</v>
      </c>
      <c r="N4" s="12">
        <v>4.4771212550000001</v>
      </c>
    </row>
    <row r="5" spans="1:14">
      <c r="A5" s="12" t="s">
        <v>33</v>
      </c>
      <c r="B5" s="12" t="s">
        <v>206</v>
      </c>
      <c r="C5" s="12" t="s">
        <v>160</v>
      </c>
      <c r="D5" s="12" t="s">
        <v>204</v>
      </c>
      <c r="E5" s="12">
        <v>20000000</v>
      </c>
      <c r="F5" s="12" t="s">
        <v>65</v>
      </c>
      <c r="G5" s="12" t="s">
        <v>170</v>
      </c>
      <c r="H5" s="12" t="s">
        <v>205</v>
      </c>
      <c r="I5" s="12" t="s">
        <v>204</v>
      </c>
      <c r="J5" s="12">
        <v>7</v>
      </c>
      <c r="K5" s="12">
        <v>2</v>
      </c>
      <c r="M5" s="12">
        <v>20000000</v>
      </c>
      <c r="N5" s="12">
        <v>0</v>
      </c>
    </row>
    <row r="6" spans="1:14">
      <c r="A6" s="12" t="s">
        <v>32</v>
      </c>
      <c r="B6" s="12" t="s">
        <v>206</v>
      </c>
      <c r="C6" s="12" t="s">
        <v>160</v>
      </c>
      <c r="D6" s="12" t="s">
        <v>204</v>
      </c>
      <c r="E6" s="12">
        <v>160000</v>
      </c>
      <c r="F6" s="12" t="s">
        <v>65</v>
      </c>
      <c r="G6" s="12" t="s">
        <v>170</v>
      </c>
      <c r="H6" s="12" t="s">
        <v>205</v>
      </c>
      <c r="I6" s="12" t="s">
        <v>204</v>
      </c>
      <c r="J6" s="12">
        <v>5</v>
      </c>
      <c r="K6" s="12">
        <v>1</v>
      </c>
      <c r="M6" s="12">
        <v>100000</v>
      </c>
      <c r="N6" s="12">
        <v>0.20411998270000001</v>
      </c>
    </row>
    <row r="7" spans="1:14">
      <c r="A7" s="12" t="s">
        <v>30</v>
      </c>
      <c r="B7" s="12" t="s">
        <v>206</v>
      </c>
      <c r="C7" s="12" t="s">
        <v>160</v>
      </c>
      <c r="D7" s="12" t="s">
        <v>204</v>
      </c>
      <c r="E7" s="12">
        <v>30000000</v>
      </c>
      <c r="F7" s="12" t="s">
        <v>65</v>
      </c>
      <c r="G7" s="12" t="s">
        <v>170</v>
      </c>
      <c r="H7" s="12" t="s">
        <v>205</v>
      </c>
      <c r="I7" s="12" t="s">
        <v>204</v>
      </c>
      <c r="J7" s="12">
        <v>7</v>
      </c>
      <c r="K7" s="12">
        <v>1</v>
      </c>
      <c r="M7" s="12">
        <v>10000000</v>
      </c>
      <c r="N7" s="12">
        <v>0.4771212547</v>
      </c>
    </row>
    <row r="8" spans="1:14">
      <c r="A8" s="12" t="s">
        <v>33</v>
      </c>
      <c r="B8" s="12" t="s">
        <v>206</v>
      </c>
      <c r="C8" s="12" t="s">
        <v>160</v>
      </c>
      <c r="D8" s="12" t="s">
        <v>204</v>
      </c>
      <c r="E8" s="12">
        <v>20000000</v>
      </c>
      <c r="F8" s="12" t="s">
        <v>65</v>
      </c>
      <c r="G8" s="12" t="s">
        <v>169</v>
      </c>
      <c r="H8" s="12" t="s">
        <v>205</v>
      </c>
      <c r="I8" s="12" t="s">
        <v>204</v>
      </c>
      <c r="J8" s="12">
        <v>7</v>
      </c>
      <c r="K8" s="12">
        <v>2</v>
      </c>
      <c r="M8" s="12">
        <v>20000000</v>
      </c>
      <c r="N8" s="12">
        <v>0</v>
      </c>
    </row>
    <row r="9" spans="1:14">
      <c r="A9" s="12" t="s">
        <v>32</v>
      </c>
      <c r="B9" s="12" t="s">
        <v>206</v>
      </c>
      <c r="C9" s="12" t="s">
        <v>160</v>
      </c>
      <c r="D9" s="12" t="s">
        <v>204</v>
      </c>
      <c r="E9" s="12">
        <v>160000</v>
      </c>
      <c r="F9" s="12" t="s">
        <v>65</v>
      </c>
      <c r="G9" s="12" t="s">
        <v>169</v>
      </c>
      <c r="H9" s="12" t="s">
        <v>205</v>
      </c>
      <c r="I9" s="12" t="s">
        <v>204</v>
      </c>
      <c r="J9" s="12">
        <v>4</v>
      </c>
      <c r="K9" s="12">
        <v>15</v>
      </c>
      <c r="M9" s="12">
        <v>150000</v>
      </c>
      <c r="N9" s="12">
        <v>2.80287236E-2</v>
      </c>
    </row>
    <row r="10" spans="1:14">
      <c r="A10" s="12" t="s">
        <v>30</v>
      </c>
      <c r="B10" s="12" t="s">
        <v>206</v>
      </c>
      <c r="C10" s="12" t="s">
        <v>160</v>
      </c>
      <c r="D10" s="12" t="s">
        <v>204</v>
      </c>
      <c r="E10" s="12">
        <v>30000000</v>
      </c>
      <c r="F10" s="12" t="s">
        <v>65</v>
      </c>
      <c r="G10" s="12" t="s">
        <v>169</v>
      </c>
      <c r="H10" s="12" t="s">
        <v>205</v>
      </c>
      <c r="I10" s="12" t="s">
        <v>204</v>
      </c>
      <c r="J10" s="12">
        <v>6</v>
      </c>
      <c r="K10" s="12">
        <v>8</v>
      </c>
      <c r="M10" s="12">
        <v>8000000</v>
      </c>
      <c r="N10" s="12">
        <v>0.57403126770000001</v>
      </c>
    </row>
    <row r="11" spans="1:14">
      <c r="A11" s="12" t="s">
        <v>40</v>
      </c>
      <c r="B11" s="12" t="s">
        <v>175</v>
      </c>
      <c r="C11" s="12" t="s">
        <v>160</v>
      </c>
      <c r="D11" s="12" t="s">
        <v>174</v>
      </c>
      <c r="E11" s="12">
        <v>10000000000</v>
      </c>
      <c r="F11" s="12" t="s">
        <v>21</v>
      </c>
      <c r="G11" s="12" t="s">
        <v>159</v>
      </c>
      <c r="H11" s="12" t="s">
        <v>203</v>
      </c>
      <c r="I11" s="12" t="s">
        <v>174</v>
      </c>
      <c r="J11" s="12">
        <v>8</v>
      </c>
      <c r="K11" s="12">
        <v>13</v>
      </c>
      <c r="M11" s="12">
        <v>1300000000</v>
      </c>
      <c r="N11" s="12">
        <v>0.88605664770000003</v>
      </c>
    </row>
    <row r="12" spans="1:14">
      <c r="A12" s="12" t="s">
        <v>42</v>
      </c>
      <c r="B12" s="12" t="s">
        <v>175</v>
      </c>
      <c r="C12" s="12" t="s">
        <v>160</v>
      </c>
      <c r="D12" s="12" t="s">
        <v>174</v>
      </c>
      <c r="E12" s="12">
        <v>900000000</v>
      </c>
      <c r="F12" s="12" t="s">
        <v>21</v>
      </c>
      <c r="G12" s="12" t="s">
        <v>159</v>
      </c>
      <c r="H12" s="12" t="s">
        <v>203</v>
      </c>
      <c r="I12" s="12" t="s">
        <v>174</v>
      </c>
      <c r="J12" s="12">
        <v>8</v>
      </c>
      <c r="K12" s="12">
        <v>10</v>
      </c>
      <c r="M12" s="12">
        <v>1000000000</v>
      </c>
      <c r="N12" s="12">
        <v>-4.5757490560000003E-2</v>
      </c>
    </row>
    <row r="13" spans="1:14">
      <c r="A13" s="12" t="s">
        <v>43</v>
      </c>
      <c r="B13" s="12" t="s">
        <v>175</v>
      </c>
      <c r="C13" s="12" t="s">
        <v>160</v>
      </c>
      <c r="D13" s="12" t="s">
        <v>174</v>
      </c>
      <c r="E13" s="12">
        <v>1000000</v>
      </c>
      <c r="F13" s="12" t="s">
        <v>21</v>
      </c>
      <c r="G13" s="12" t="s">
        <v>159</v>
      </c>
      <c r="H13" s="12" t="s">
        <v>203</v>
      </c>
      <c r="I13" s="12" t="s">
        <v>174</v>
      </c>
      <c r="J13" s="12">
        <v>5</v>
      </c>
      <c r="K13" s="12">
        <v>9</v>
      </c>
      <c r="M13" s="12">
        <v>900000</v>
      </c>
      <c r="N13" s="12">
        <v>4.5757490560000003E-2</v>
      </c>
    </row>
    <row r="14" spans="1:14">
      <c r="A14" s="12" t="s">
        <v>44</v>
      </c>
      <c r="B14" s="12" t="s">
        <v>175</v>
      </c>
      <c r="C14" s="12" t="s">
        <v>160</v>
      </c>
      <c r="D14" s="12" t="s">
        <v>174</v>
      </c>
      <c r="E14" s="12">
        <v>80000000</v>
      </c>
      <c r="F14" s="12" t="s">
        <v>21</v>
      </c>
      <c r="G14" s="12" t="s">
        <v>159</v>
      </c>
      <c r="H14" s="12" t="s">
        <v>203</v>
      </c>
      <c r="I14" s="12" t="s">
        <v>174</v>
      </c>
      <c r="J14" s="12">
        <v>7</v>
      </c>
      <c r="K14" s="12">
        <v>7</v>
      </c>
      <c r="M14" s="12">
        <v>70000000</v>
      </c>
      <c r="N14" s="12">
        <v>5.799194698E-2</v>
      </c>
    </row>
    <row r="15" spans="1:14">
      <c r="A15" s="12" t="s">
        <v>45</v>
      </c>
      <c r="B15" s="12" t="s">
        <v>175</v>
      </c>
      <c r="C15" s="12" t="s">
        <v>160</v>
      </c>
      <c r="D15" s="12" t="s">
        <v>174</v>
      </c>
      <c r="E15" s="12">
        <v>140000</v>
      </c>
      <c r="F15" s="12" t="s">
        <v>21</v>
      </c>
      <c r="G15" s="12" t="s">
        <v>159</v>
      </c>
      <c r="H15" s="12" t="s">
        <v>203</v>
      </c>
      <c r="I15" s="12" t="s">
        <v>174</v>
      </c>
      <c r="J15" s="12">
        <v>4</v>
      </c>
      <c r="K15" s="12">
        <v>6</v>
      </c>
      <c r="M15" s="12">
        <v>60000</v>
      </c>
      <c r="N15" s="12">
        <v>0.3679767853</v>
      </c>
    </row>
    <row r="16" spans="1:14">
      <c r="A16" s="12" t="s">
        <v>46</v>
      </c>
      <c r="B16" s="12" t="s">
        <v>175</v>
      </c>
      <c r="C16" s="12" t="s">
        <v>160</v>
      </c>
      <c r="D16" s="12" t="s">
        <v>174</v>
      </c>
      <c r="E16" s="12">
        <v>5000000</v>
      </c>
      <c r="F16" s="12" t="s">
        <v>21</v>
      </c>
      <c r="G16" s="12" t="s">
        <v>159</v>
      </c>
      <c r="H16" s="12" t="s">
        <v>203</v>
      </c>
      <c r="I16" s="12" t="s">
        <v>174</v>
      </c>
      <c r="J16" s="12">
        <v>6</v>
      </c>
      <c r="K16" s="12">
        <v>2</v>
      </c>
      <c r="M16" s="12">
        <v>2000000</v>
      </c>
      <c r="N16" s="12">
        <v>0.39794000870000001</v>
      </c>
    </row>
    <row r="17" spans="1:14">
      <c r="A17" s="12" t="s">
        <v>47</v>
      </c>
      <c r="B17" s="12" t="s">
        <v>175</v>
      </c>
      <c r="C17" s="12" t="s">
        <v>160</v>
      </c>
      <c r="D17" s="12" t="s">
        <v>174</v>
      </c>
      <c r="E17" s="12">
        <v>600000000</v>
      </c>
      <c r="F17" s="12" t="s">
        <v>21</v>
      </c>
      <c r="G17" s="12" t="s">
        <v>159</v>
      </c>
      <c r="H17" s="12" t="s">
        <v>203</v>
      </c>
      <c r="I17" s="12" t="s">
        <v>174</v>
      </c>
      <c r="J17" s="12">
        <v>8</v>
      </c>
      <c r="K17" s="12">
        <v>1</v>
      </c>
      <c r="M17" s="12">
        <v>100000000</v>
      </c>
      <c r="N17" s="12">
        <v>0.77815125039999999</v>
      </c>
    </row>
    <row r="18" spans="1:14">
      <c r="A18" s="12" t="s">
        <v>48</v>
      </c>
      <c r="B18" s="12" t="s">
        <v>175</v>
      </c>
      <c r="C18" s="12" t="s">
        <v>160</v>
      </c>
      <c r="D18" s="12" t="s">
        <v>174</v>
      </c>
      <c r="E18" s="12">
        <v>1200000000</v>
      </c>
      <c r="F18" s="12" t="s">
        <v>21</v>
      </c>
      <c r="G18" s="12" t="s">
        <v>159</v>
      </c>
      <c r="H18" s="12" t="s">
        <v>203</v>
      </c>
      <c r="I18" s="12" t="s">
        <v>174</v>
      </c>
      <c r="J18" s="12">
        <v>8</v>
      </c>
      <c r="K18" s="12">
        <v>2</v>
      </c>
      <c r="M18" s="12">
        <v>200000000</v>
      </c>
      <c r="N18" s="12">
        <v>0.77815125039999999</v>
      </c>
    </row>
    <row r="19" spans="1:14">
      <c r="A19" s="12" t="s">
        <v>49</v>
      </c>
      <c r="B19" s="12" t="s">
        <v>175</v>
      </c>
      <c r="C19" s="12" t="s">
        <v>160</v>
      </c>
      <c r="D19" s="12" t="s">
        <v>174</v>
      </c>
      <c r="E19" s="12">
        <v>1000000000</v>
      </c>
      <c r="F19" s="12" t="s">
        <v>21</v>
      </c>
      <c r="G19" s="12" t="s">
        <v>159</v>
      </c>
      <c r="H19" s="12" t="s">
        <v>203</v>
      </c>
      <c r="I19" s="12" t="s">
        <v>174</v>
      </c>
      <c r="J19" s="12">
        <v>8</v>
      </c>
      <c r="K19" s="12">
        <v>5</v>
      </c>
      <c r="M19" s="12">
        <v>500000000</v>
      </c>
      <c r="N19" s="12">
        <v>0.3010299957</v>
      </c>
    </row>
    <row r="20" spans="1:14">
      <c r="A20" s="12" t="s">
        <v>50</v>
      </c>
      <c r="B20" s="12" t="s">
        <v>175</v>
      </c>
      <c r="C20" s="12" t="s">
        <v>160</v>
      </c>
      <c r="D20" s="12" t="s">
        <v>174</v>
      </c>
      <c r="E20" s="12">
        <v>400000000</v>
      </c>
      <c r="F20" s="12" t="s">
        <v>21</v>
      </c>
      <c r="G20" s="12" t="s">
        <v>159</v>
      </c>
      <c r="H20" s="12" t="s">
        <v>203</v>
      </c>
      <c r="I20" s="12" t="s">
        <v>174</v>
      </c>
      <c r="J20" s="12">
        <v>8</v>
      </c>
      <c r="K20" s="12">
        <v>6</v>
      </c>
      <c r="M20" s="12">
        <v>600000000</v>
      </c>
      <c r="N20" s="12">
        <v>-0.17609125910000001</v>
      </c>
    </row>
    <row r="21" spans="1:14">
      <c r="A21" s="12" t="s">
        <v>35</v>
      </c>
      <c r="B21" s="12" t="s">
        <v>175</v>
      </c>
      <c r="C21" s="12" t="s">
        <v>160</v>
      </c>
      <c r="D21" s="12" t="s">
        <v>174</v>
      </c>
      <c r="E21" s="12">
        <v>3000000</v>
      </c>
      <c r="F21" s="12" t="s">
        <v>21</v>
      </c>
      <c r="G21" s="12" t="s">
        <v>159</v>
      </c>
      <c r="H21" s="12" t="s">
        <v>203</v>
      </c>
      <c r="I21" s="12" t="s">
        <v>174</v>
      </c>
      <c r="J21" s="12">
        <v>6</v>
      </c>
      <c r="K21" s="12">
        <v>3</v>
      </c>
      <c r="M21" s="12">
        <v>3000000</v>
      </c>
      <c r="N21" s="12">
        <v>0</v>
      </c>
    </row>
    <row r="22" spans="1:14">
      <c r="A22" s="12" t="s">
        <v>40</v>
      </c>
      <c r="B22" s="12" t="s">
        <v>175</v>
      </c>
      <c r="C22" s="12" t="s">
        <v>160</v>
      </c>
      <c r="D22" s="12" t="s">
        <v>174</v>
      </c>
      <c r="E22" s="12">
        <v>10000000000</v>
      </c>
      <c r="F22" s="12" t="s">
        <v>21</v>
      </c>
      <c r="G22" s="12" t="s">
        <v>162</v>
      </c>
      <c r="H22" s="12" t="s">
        <v>203</v>
      </c>
      <c r="I22" s="12" t="s">
        <v>174</v>
      </c>
      <c r="J22" s="12">
        <v>8</v>
      </c>
      <c r="K22" s="12">
        <v>100</v>
      </c>
      <c r="M22" s="12">
        <v>10000000000</v>
      </c>
      <c r="N22" s="12">
        <v>0</v>
      </c>
    </row>
    <row r="23" spans="1:14">
      <c r="A23" s="12" t="s">
        <v>42</v>
      </c>
      <c r="B23" s="12" t="s">
        <v>175</v>
      </c>
      <c r="C23" s="12" t="s">
        <v>160</v>
      </c>
      <c r="D23" s="12" t="s">
        <v>174</v>
      </c>
      <c r="E23" s="12">
        <v>900000000</v>
      </c>
      <c r="F23" s="12" t="s">
        <v>21</v>
      </c>
      <c r="G23" s="12" t="s">
        <v>162</v>
      </c>
      <c r="H23" s="12" t="s">
        <v>203</v>
      </c>
      <c r="I23" s="12" t="s">
        <v>174</v>
      </c>
      <c r="J23" s="12">
        <v>8</v>
      </c>
      <c r="K23" s="12">
        <v>12</v>
      </c>
      <c r="M23" s="12">
        <v>1200000000</v>
      </c>
      <c r="N23" s="12">
        <v>-0.1249387366</v>
      </c>
    </row>
    <row r="24" spans="1:14">
      <c r="A24" s="12" t="s">
        <v>43</v>
      </c>
      <c r="B24" s="12" t="s">
        <v>175</v>
      </c>
      <c r="C24" s="12" t="s">
        <v>160</v>
      </c>
      <c r="D24" s="12" t="s">
        <v>174</v>
      </c>
      <c r="E24" s="12">
        <v>1000000</v>
      </c>
      <c r="F24" s="12" t="s">
        <v>21</v>
      </c>
      <c r="G24" s="12" t="s">
        <v>162</v>
      </c>
      <c r="H24" s="12" t="s">
        <v>203</v>
      </c>
      <c r="I24" s="12" t="s">
        <v>174</v>
      </c>
      <c r="J24" s="12">
        <v>5</v>
      </c>
      <c r="K24" s="12">
        <v>2</v>
      </c>
      <c r="M24" s="12">
        <v>200000</v>
      </c>
      <c r="N24" s="12">
        <v>0.6989700043</v>
      </c>
    </row>
    <row r="25" spans="1:14">
      <c r="A25" s="12" t="s">
        <v>44</v>
      </c>
      <c r="B25" s="12" t="s">
        <v>175</v>
      </c>
      <c r="C25" s="12" t="s">
        <v>160</v>
      </c>
      <c r="D25" s="12" t="s">
        <v>174</v>
      </c>
      <c r="E25" s="12">
        <v>80000000</v>
      </c>
      <c r="F25" s="12" t="s">
        <v>21</v>
      </c>
      <c r="G25" s="12" t="s">
        <v>162</v>
      </c>
      <c r="H25" s="12" t="s">
        <v>203</v>
      </c>
      <c r="I25" s="12" t="s">
        <v>174</v>
      </c>
      <c r="J25" s="12">
        <v>7</v>
      </c>
      <c r="K25" s="12">
        <v>6</v>
      </c>
      <c r="M25" s="12">
        <v>60000000</v>
      </c>
      <c r="N25" s="12">
        <v>0.1249387366</v>
      </c>
    </row>
    <row r="26" spans="1:14">
      <c r="A26" s="12" t="s">
        <v>45</v>
      </c>
      <c r="B26" s="12" t="s">
        <v>175</v>
      </c>
      <c r="C26" s="12" t="s">
        <v>160</v>
      </c>
      <c r="D26" s="12" t="s">
        <v>174</v>
      </c>
      <c r="E26" s="12">
        <v>140000</v>
      </c>
      <c r="F26" s="12" t="s">
        <v>21</v>
      </c>
      <c r="G26" s="12" t="s">
        <v>162</v>
      </c>
      <c r="H26" s="12" t="s">
        <v>203</v>
      </c>
      <c r="I26" s="12" t="s">
        <v>174</v>
      </c>
      <c r="J26" s="12">
        <v>4</v>
      </c>
      <c r="K26" s="12">
        <v>4</v>
      </c>
      <c r="M26" s="12">
        <v>40000</v>
      </c>
      <c r="N26" s="12">
        <v>0.54406804440000001</v>
      </c>
    </row>
    <row r="27" spans="1:14">
      <c r="A27" s="12" t="s">
        <v>46</v>
      </c>
      <c r="B27" s="12" t="s">
        <v>175</v>
      </c>
      <c r="C27" s="12" t="s">
        <v>160</v>
      </c>
      <c r="D27" s="12" t="s">
        <v>174</v>
      </c>
      <c r="E27" s="12">
        <v>5000000</v>
      </c>
      <c r="F27" s="12" t="s">
        <v>21</v>
      </c>
      <c r="G27" s="12" t="s">
        <v>162</v>
      </c>
      <c r="H27" s="12" t="s">
        <v>203</v>
      </c>
      <c r="I27" s="12" t="s">
        <v>174</v>
      </c>
      <c r="J27" s="12">
        <v>5</v>
      </c>
      <c r="K27" s="12">
        <v>17</v>
      </c>
      <c r="M27" s="12">
        <v>1700000</v>
      </c>
      <c r="N27" s="12">
        <v>0.468521083</v>
      </c>
    </row>
    <row r="28" spans="1:14">
      <c r="A28" s="12" t="s">
        <v>47</v>
      </c>
      <c r="B28" s="12" t="s">
        <v>175</v>
      </c>
      <c r="C28" s="12" t="s">
        <v>160</v>
      </c>
      <c r="D28" s="12" t="s">
        <v>174</v>
      </c>
      <c r="E28" s="12">
        <v>50000000</v>
      </c>
      <c r="F28" s="12" t="s">
        <v>21</v>
      </c>
      <c r="G28" s="12" t="s">
        <v>162</v>
      </c>
      <c r="H28" s="12" t="s">
        <v>203</v>
      </c>
      <c r="I28" s="12" t="s">
        <v>174</v>
      </c>
      <c r="J28" s="12">
        <v>8</v>
      </c>
      <c r="K28" s="12">
        <v>1</v>
      </c>
      <c r="M28" s="12">
        <v>100000000</v>
      </c>
      <c r="N28" s="12">
        <v>-0.3010299957</v>
      </c>
    </row>
    <row r="29" spans="1:14">
      <c r="A29" s="12" t="s">
        <v>48</v>
      </c>
      <c r="B29" s="12" t="s">
        <v>175</v>
      </c>
      <c r="C29" s="12" t="s">
        <v>160</v>
      </c>
      <c r="D29" s="12" t="s">
        <v>174</v>
      </c>
      <c r="E29" s="12">
        <v>1200000000</v>
      </c>
      <c r="F29" s="12" t="s">
        <v>21</v>
      </c>
      <c r="G29" s="12" t="s">
        <v>162</v>
      </c>
      <c r="H29" s="12" t="s">
        <v>203</v>
      </c>
      <c r="I29" s="12" t="s">
        <v>174</v>
      </c>
      <c r="J29" s="12">
        <v>8</v>
      </c>
      <c r="K29" s="12">
        <v>5</v>
      </c>
      <c r="M29" s="12">
        <v>500000000</v>
      </c>
      <c r="N29" s="12">
        <v>0.38021124169999998</v>
      </c>
    </row>
    <row r="30" spans="1:14">
      <c r="A30" s="12" t="s">
        <v>49</v>
      </c>
      <c r="B30" s="12" t="s">
        <v>175</v>
      </c>
      <c r="C30" s="12" t="s">
        <v>160</v>
      </c>
      <c r="D30" s="12" t="s">
        <v>174</v>
      </c>
      <c r="E30" s="12">
        <v>1000000000</v>
      </c>
      <c r="F30" s="12" t="s">
        <v>21</v>
      </c>
      <c r="G30" s="12" t="s">
        <v>162</v>
      </c>
      <c r="H30" s="12" t="s">
        <v>203</v>
      </c>
      <c r="I30" s="12" t="s">
        <v>174</v>
      </c>
      <c r="J30" s="12">
        <v>8</v>
      </c>
      <c r="K30" s="12">
        <v>9</v>
      </c>
      <c r="M30" s="12">
        <v>900000000</v>
      </c>
      <c r="N30" s="12">
        <v>4.5757490560000003E-2</v>
      </c>
    </row>
    <row r="31" spans="1:14">
      <c r="A31" s="12" t="s">
        <v>50</v>
      </c>
      <c r="B31" s="12" t="s">
        <v>175</v>
      </c>
      <c r="C31" s="12" t="s">
        <v>160</v>
      </c>
      <c r="D31" s="12" t="s">
        <v>174</v>
      </c>
      <c r="E31" s="12">
        <v>400000000</v>
      </c>
      <c r="F31" s="12" t="s">
        <v>21</v>
      </c>
      <c r="G31" s="12" t="s">
        <v>162</v>
      </c>
      <c r="H31" s="12" t="s">
        <v>203</v>
      </c>
      <c r="I31" s="12" t="s">
        <v>174</v>
      </c>
      <c r="J31" s="12">
        <v>8</v>
      </c>
      <c r="K31" s="12">
        <v>7</v>
      </c>
      <c r="M31" s="12">
        <v>700000000</v>
      </c>
      <c r="N31" s="12">
        <v>-0.24303804870000001</v>
      </c>
    </row>
    <row r="32" spans="1:14">
      <c r="A32" s="12" t="s">
        <v>35</v>
      </c>
      <c r="B32" s="12" t="s">
        <v>175</v>
      </c>
      <c r="C32" s="12" t="s">
        <v>160</v>
      </c>
      <c r="D32" s="12" t="s">
        <v>174</v>
      </c>
      <c r="E32" s="12">
        <v>3000000</v>
      </c>
      <c r="F32" s="12" t="s">
        <v>21</v>
      </c>
      <c r="G32" s="12" t="s">
        <v>162</v>
      </c>
      <c r="H32" s="12" t="s">
        <v>203</v>
      </c>
      <c r="I32" s="12" t="s">
        <v>174</v>
      </c>
      <c r="J32" s="12">
        <v>6</v>
      </c>
      <c r="K32" s="12">
        <v>2</v>
      </c>
      <c r="M32" s="12">
        <v>2000000</v>
      </c>
      <c r="N32" s="12">
        <v>0.17609125910000001</v>
      </c>
    </row>
    <row r="33" spans="1:14">
      <c r="A33" s="12" t="s">
        <v>18</v>
      </c>
      <c r="B33" s="12" t="s">
        <v>197</v>
      </c>
      <c r="C33" s="12" t="s">
        <v>160</v>
      </c>
      <c r="D33" s="12" t="s">
        <v>196</v>
      </c>
      <c r="E33" s="12">
        <v>600000000</v>
      </c>
      <c r="F33" s="12" t="s">
        <v>21</v>
      </c>
      <c r="G33" s="12" t="s">
        <v>164</v>
      </c>
      <c r="H33" s="12" t="s">
        <v>203</v>
      </c>
      <c r="I33" s="12" t="s">
        <v>174</v>
      </c>
      <c r="J33" s="12">
        <v>8</v>
      </c>
      <c r="K33" s="12">
        <v>10</v>
      </c>
      <c r="M33" s="12">
        <v>1000000000</v>
      </c>
      <c r="N33" s="12">
        <v>-0.22184874960000001</v>
      </c>
    </row>
    <row r="34" spans="1:14">
      <c r="A34" s="12" t="s">
        <v>26</v>
      </c>
      <c r="B34" s="12" t="s">
        <v>197</v>
      </c>
      <c r="C34" s="12" t="s">
        <v>160</v>
      </c>
      <c r="D34" s="12" t="s">
        <v>196</v>
      </c>
      <c r="E34" s="12">
        <v>400000</v>
      </c>
      <c r="F34" s="12" t="s">
        <v>21</v>
      </c>
      <c r="G34" s="12" t="s">
        <v>164</v>
      </c>
      <c r="H34" s="12" t="s">
        <v>203</v>
      </c>
      <c r="I34" s="12" t="s">
        <v>174</v>
      </c>
      <c r="J34" s="12">
        <v>5</v>
      </c>
      <c r="K34" s="12">
        <v>6</v>
      </c>
      <c r="M34" s="12">
        <v>600000</v>
      </c>
      <c r="N34" s="12">
        <v>-0.17609125910000001</v>
      </c>
    </row>
    <row r="35" spans="1:14">
      <c r="A35" s="12" t="s">
        <v>27</v>
      </c>
      <c r="B35" s="12" t="s">
        <v>197</v>
      </c>
      <c r="C35" s="12" t="s">
        <v>160</v>
      </c>
      <c r="D35" s="12" t="s">
        <v>196</v>
      </c>
      <c r="E35" s="12">
        <v>90000000</v>
      </c>
      <c r="F35" s="12" t="s">
        <v>21</v>
      </c>
      <c r="G35" s="12" t="s">
        <v>164</v>
      </c>
      <c r="H35" s="12" t="s">
        <v>203</v>
      </c>
      <c r="I35" s="12" t="s">
        <v>174</v>
      </c>
      <c r="J35" s="12">
        <v>7</v>
      </c>
      <c r="K35" s="12">
        <v>3</v>
      </c>
      <c r="M35" s="12">
        <v>30000000</v>
      </c>
      <c r="N35" s="12">
        <v>0.4771212547</v>
      </c>
    </row>
    <row r="36" spans="1:14">
      <c r="A36" s="12" t="s">
        <v>28</v>
      </c>
      <c r="B36" s="12" t="s">
        <v>197</v>
      </c>
      <c r="C36" s="12" t="s">
        <v>160</v>
      </c>
      <c r="D36" s="12" t="s">
        <v>196</v>
      </c>
      <c r="E36" s="12">
        <v>600000000</v>
      </c>
      <c r="F36" s="12" t="s">
        <v>21</v>
      </c>
      <c r="G36" s="12" t="s">
        <v>164</v>
      </c>
      <c r="H36" s="12" t="s">
        <v>203</v>
      </c>
      <c r="I36" s="12" t="s">
        <v>174</v>
      </c>
      <c r="J36" s="12">
        <v>8</v>
      </c>
      <c r="K36" s="12">
        <v>4</v>
      </c>
      <c r="M36" s="12">
        <v>400000000</v>
      </c>
      <c r="N36" s="12">
        <v>0.17609125910000001</v>
      </c>
    </row>
    <row r="37" spans="1:14">
      <c r="A37" s="12" t="s">
        <v>29</v>
      </c>
      <c r="B37" s="12" t="s">
        <v>197</v>
      </c>
      <c r="C37" s="12" t="s">
        <v>160</v>
      </c>
      <c r="D37" s="12" t="s">
        <v>196</v>
      </c>
      <c r="E37" s="12">
        <v>700000000</v>
      </c>
      <c r="F37" s="12" t="s">
        <v>21</v>
      </c>
      <c r="G37" s="12" t="s">
        <v>164</v>
      </c>
      <c r="H37" s="12" t="s">
        <v>203</v>
      </c>
      <c r="I37" s="12" t="s">
        <v>174</v>
      </c>
      <c r="J37" s="12">
        <v>7</v>
      </c>
      <c r="K37" s="12">
        <v>7</v>
      </c>
      <c r="M37" s="12">
        <v>70000000</v>
      </c>
      <c r="N37" s="12">
        <v>1</v>
      </c>
    </row>
    <row r="38" spans="1:14">
      <c r="A38" s="12" t="s">
        <v>30</v>
      </c>
      <c r="B38" s="12" t="s">
        <v>197</v>
      </c>
      <c r="C38" s="12" t="s">
        <v>160</v>
      </c>
      <c r="D38" s="12" t="s">
        <v>196</v>
      </c>
      <c r="E38" s="12">
        <v>20000000</v>
      </c>
      <c r="F38" s="12" t="s">
        <v>21</v>
      </c>
      <c r="G38" s="12" t="s">
        <v>164</v>
      </c>
      <c r="H38" s="12" t="s">
        <v>203</v>
      </c>
      <c r="I38" s="12" t="s">
        <v>174</v>
      </c>
      <c r="J38" s="12">
        <v>6</v>
      </c>
      <c r="K38" s="12">
        <v>11</v>
      </c>
      <c r="M38" s="12">
        <v>11000000</v>
      </c>
      <c r="N38" s="12">
        <v>0.2596373105</v>
      </c>
    </row>
    <row r="39" spans="1:14">
      <c r="A39" s="12" t="s">
        <v>31</v>
      </c>
      <c r="B39" s="12" t="s">
        <v>197</v>
      </c>
      <c r="C39" s="12" t="s">
        <v>160</v>
      </c>
      <c r="D39" s="12" t="s">
        <v>196</v>
      </c>
      <c r="E39" s="12">
        <v>200000000</v>
      </c>
      <c r="F39" s="12" t="s">
        <v>21</v>
      </c>
      <c r="G39" s="12" t="s">
        <v>164</v>
      </c>
      <c r="H39" s="12" t="s">
        <v>203</v>
      </c>
      <c r="I39" s="12" t="s">
        <v>174</v>
      </c>
      <c r="J39" s="12">
        <v>8</v>
      </c>
      <c r="K39" s="12">
        <v>4</v>
      </c>
      <c r="M39" s="12">
        <v>400000000</v>
      </c>
      <c r="N39" s="12">
        <v>-0.3010299957</v>
      </c>
    </row>
    <row r="40" spans="1:14">
      <c r="A40" s="12" t="s">
        <v>32</v>
      </c>
      <c r="B40" s="12" t="s">
        <v>197</v>
      </c>
      <c r="C40" s="12" t="s">
        <v>160</v>
      </c>
      <c r="D40" s="12" t="s">
        <v>196</v>
      </c>
      <c r="E40" s="12">
        <v>200000</v>
      </c>
      <c r="F40" s="12" t="s">
        <v>21</v>
      </c>
      <c r="G40" s="12" t="s">
        <v>164</v>
      </c>
      <c r="H40" s="12" t="s">
        <v>203</v>
      </c>
      <c r="I40" s="12" t="s">
        <v>174</v>
      </c>
      <c r="J40" s="12">
        <v>5</v>
      </c>
      <c r="K40" s="12">
        <v>2</v>
      </c>
      <c r="M40" s="12">
        <v>200000</v>
      </c>
      <c r="N40" s="12">
        <v>0</v>
      </c>
    </row>
    <row r="41" spans="1:14">
      <c r="A41" s="12" t="s">
        <v>33</v>
      </c>
      <c r="B41" s="12" t="s">
        <v>197</v>
      </c>
      <c r="C41" s="12" t="s">
        <v>160</v>
      </c>
      <c r="D41" s="12" t="s">
        <v>196</v>
      </c>
      <c r="E41" s="12">
        <v>70000000</v>
      </c>
      <c r="F41" s="12" t="s">
        <v>21</v>
      </c>
      <c r="G41" s="12" t="s">
        <v>164</v>
      </c>
      <c r="H41" s="12" t="s">
        <v>203</v>
      </c>
      <c r="I41" s="12" t="s">
        <v>174</v>
      </c>
      <c r="J41" s="12">
        <v>7</v>
      </c>
      <c r="K41" s="12">
        <v>8</v>
      </c>
      <c r="M41" s="12">
        <v>80000000</v>
      </c>
      <c r="N41" s="12">
        <v>-5.799194698E-2</v>
      </c>
    </row>
    <row r="42" spans="1:14">
      <c r="A42" s="12" t="s">
        <v>121</v>
      </c>
      <c r="B42" s="12" t="s">
        <v>197</v>
      </c>
      <c r="C42" s="12" t="s">
        <v>160</v>
      </c>
      <c r="D42" s="12" t="s">
        <v>196</v>
      </c>
      <c r="E42" s="12">
        <v>2600000000</v>
      </c>
      <c r="F42" s="12" t="s">
        <v>21</v>
      </c>
      <c r="G42" s="12" t="s">
        <v>164</v>
      </c>
      <c r="H42" s="12" t="s">
        <v>203</v>
      </c>
      <c r="I42" s="12" t="s">
        <v>174</v>
      </c>
      <c r="J42" s="12">
        <v>8</v>
      </c>
      <c r="K42" s="12">
        <v>27</v>
      </c>
      <c r="M42" s="12">
        <v>2700000000</v>
      </c>
      <c r="N42" s="12">
        <v>-1.639041619E-2</v>
      </c>
    </row>
    <row r="43" spans="1:14">
      <c r="A43" s="12" t="s">
        <v>34</v>
      </c>
      <c r="B43" s="12" t="s">
        <v>197</v>
      </c>
      <c r="C43" s="12" t="s">
        <v>160</v>
      </c>
      <c r="D43" s="12" t="s">
        <v>196</v>
      </c>
      <c r="E43" s="12">
        <v>10000000</v>
      </c>
      <c r="F43" s="12" t="s">
        <v>21</v>
      </c>
      <c r="G43" s="12" t="s">
        <v>164</v>
      </c>
      <c r="H43" s="12" t="s">
        <v>203</v>
      </c>
      <c r="I43" s="12" t="s">
        <v>174</v>
      </c>
      <c r="J43" s="12">
        <v>7</v>
      </c>
      <c r="K43" s="12">
        <v>1</v>
      </c>
      <c r="M43" s="12">
        <v>10000000</v>
      </c>
      <c r="N43" s="12">
        <v>0</v>
      </c>
    </row>
    <row r="44" spans="1:14">
      <c r="A44" s="12" t="s">
        <v>40</v>
      </c>
      <c r="B44" s="12" t="s">
        <v>175</v>
      </c>
      <c r="C44" s="12" t="s">
        <v>160</v>
      </c>
      <c r="D44" s="12" t="s">
        <v>174</v>
      </c>
      <c r="E44" s="12">
        <v>10000000000</v>
      </c>
      <c r="F44" s="12" t="s">
        <v>21</v>
      </c>
      <c r="G44" s="12" t="s">
        <v>164</v>
      </c>
      <c r="H44" s="12" t="s">
        <v>203</v>
      </c>
      <c r="I44" s="12" t="s">
        <v>174</v>
      </c>
      <c r="J44" s="12">
        <v>8</v>
      </c>
      <c r="K44" s="12">
        <v>100</v>
      </c>
      <c r="M44" s="12">
        <v>10000000000</v>
      </c>
      <c r="N44" s="12">
        <v>0</v>
      </c>
    </row>
    <row r="45" spans="1:14">
      <c r="A45" s="12" t="s">
        <v>42</v>
      </c>
      <c r="B45" s="12" t="s">
        <v>175</v>
      </c>
      <c r="C45" s="12" t="s">
        <v>160</v>
      </c>
      <c r="D45" s="12" t="s">
        <v>174</v>
      </c>
      <c r="E45" s="12">
        <v>900000000</v>
      </c>
      <c r="F45" s="12" t="s">
        <v>21</v>
      </c>
      <c r="G45" s="12" t="s">
        <v>164</v>
      </c>
      <c r="H45" s="12" t="s">
        <v>203</v>
      </c>
      <c r="I45" s="12" t="s">
        <v>174</v>
      </c>
      <c r="J45" s="12">
        <v>8</v>
      </c>
      <c r="K45" s="12">
        <v>9</v>
      </c>
      <c r="M45" s="12">
        <v>900000000</v>
      </c>
      <c r="N45" s="12">
        <v>0</v>
      </c>
    </row>
    <row r="46" spans="1:14">
      <c r="A46" s="12" t="s">
        <v>43</v>
      </c>
      <c r="B46" s="12" t="s">
        <v>175</v>
      </c>
      <c r="C46" s="12" t="s">
        <v>160</v>
      </c>
      <c r="D46" s="12" t="s">
        <v>174</v>
      </c>
      <c r="E46" s="12">
        <v>1000000</v>
      </c>
      <c r="F46" s="12" t="s">
        <v>21</v>
      </c>
      <c r="G46" s="12" t="s">
        <v>164</v>
      </c>
      <c r="H46" s="12" t="s">
        <v>203</v>
      </c>
      <c r="I46" s="12" t="s">
        <v>174</v>
      </c>
      <c r="J46" s="12">
        <v>5</v>
      </c>
      <c r="K46" s="12">
        <v>5</v>
      </c>
      <c r="M46" s="12">
        <v>500000</v>
      </c>
      <c r="N46" s="12">
        <v>0.3010299957</v>
      </c>
    </row>
    <row r="47" spans="1:14">
      <c r="A47" s="12" t="s">
        <v>44</v>
      </c>
      <c r="B47" s="12" t="s">
        <v>175</v>
      </c>
      <c r="C47" s="12" t="s">
        <v>160</v>
      </c>
      <c r="D47" s="12" t="s">
        <v>174</v>
      </c>
      <c r="E47" s="12">
        <v>80000000</v>
      </c>
      <c r="F47" s="12" t="s">
        <v>21</v>
      </c>
      <c r="G47" s="12" t="s">
        <v>164</v>
      </c>
      <c r="H47" s="12" t="s">
        <v>203</v>
      </c>
      <c r="I47" s="12" t="s">
        <v>174</v>
      </c>
      <c r="J47" s="12">
        <v>7</v>
      </c>
      <c r="K47" s="12">
        <v>13</v>
      </c>
      <c r="M47" s="12">
        <v>130000000</v>
      </c>
      <c r="N47" s="12">
        <v>-0.21085336530000001</v>
      </c>
    </row>
    <row r="48" spans="1:14">
      <c r="A48" s="12" t="s">
        <v>45</v>
      </c>
      <c r="B48" s="12" t="s">
        <v>175</v>
      </c>
      <c r="C48" s="12" t="s">
        <v>160</v>
      </c>
      <c r="D48" s="12" t="s">
        <v>174</v>
      </c>
      <c r="E48" s="12">
        <v>140000</v>
      </c>
      <c r="F48" s="12" t="s">
        <v>21</v>
      </c>
      <c r="G48" s="12" t="s">
        <v>164</v>
      </c>
      <c r="H48" s="12" t="s">
        <v>203</v>
      </c>
      <c r="I48" s="12" t="s">
        <v>174</v>
      </c>
      <c r="J48" s="12">
        <v>4</v>
      </c>
      <c r="K48" s="12">
        <v>7</v>
      </c>
      <c r="M48" s="12">
        <v>70000</v>
      </c>
      <c r="N48" s="12">
        <v>0.3010299957</v>
      </c>
    </row>
    <row r="49" spans="1:14">
      <c r="A49" s="12" t="s">
        <v>46</v>
      </c>
      <c r="B49" s="12" t="s">
        <v>175</v>
      </c>
      <c r="C49" s="12" t="s">
        <v>160</v>
      </c>
      <c r="D49" s="12" t="s">
        <v>174</v>
      </c>
      <c r="E49" s="12">
        <v>5000000</v>
      </c>
      <c r="F49" s="12" t="s">
        <v>21</v>
      </c>
      <c r="G49" s="12" t="s">
        <v>164</v>
      </c>
      <c r="H49" s="12" t="s">
        <v>203</v>
      </c>
      <c r="I49" s="12" t="s">
        <v>174</v>
      </c>
      <c r="J49" s="12">
        <v>5</v>
      </c>
      <c r="K49" s="12">
        <v>24</v>
      </c>
      <c r="M49" s="12">
        <v>2400000</v>
      </c>
      <c r="N49" s="12">
        <v>0.31875876260000002</v>
      </c>
    </row>
    <row r="50" spans="1:14">
      <c r="A50" s="12" t="s">
        <v>47</v>
      </c>
      <c r="B50" s="12" t="s">
        <v>175</v>
      </c>
      <c r="C50" s="12" t="s">
        <v>160</v>
      </c>
      <c r="D50" s="12" t="s">
        <v>174</v>
      </c>
      <c r="E50" s="12">
        <v>50000000</v>
      </c>
      <c r="F50" s="12" t="s">
        <v>21</v>
      </c>
      <c r="G50" s="12" t="s">
        <v>164</v>
      </c>
      <c r="H50" s="12" t="s">
        <v>203</v>
      </c>
      <c r="I50" s="12" t="s">
        <v>174</v>
      </c>
      <c r="J50" s="12">
        <v>7</v>
      </c>
      <c r="K50" s="12">
        <v>3</v>
      </c>
      <c r="M50" s="12">
        <v>30000000</v>
      </c>
      <c r="N50" s="12">
        <v>0.22184874960000001</v>
      </c>
    </row>
    <row r="51" spans="1:14">
      <c r="A51" s="12" t="s">
        <v>48</v>
      </c>
      <c r="B51" s="12" t="s">
        <v>175</v>
      </c>
      <c r="C51" s="12" t="s">
        <v>160</v>
      </c>
      <c r="D51" s="12" t="s">
        <v>174</v>
      </c>
      <c r="E51" s="12">
        <v>1200000000</v>
      </c>
      <c r="F51" s="12" t="s">
        <v>21</v>
      </c>
      <c r="G51" s="12" t="s">
        <v>164</v>
      </c>
      <c r="H51" s="12" t="s">
        <v>203</v>
      </c>
      <c r="I51" s="12" t="s">
        <v>174</v>
      </c>
      <c r="J51" s="12">
        <v>8</v>
      </c>
      <c r="K51" s="12">
        <v>7</v>
      </c>
      <c r="M51" s="12">
        <v>700000000</v>
      </c>
      <c r="N51" s="12">
        <v>0.23408320599999999</v>
      </c>
    </row>
    <row r="52" spans="1:14">
      <c r="A52" s="12" t="s">
        <v>49</v>
      </c>
      <c r="B52" s="12" t="s">
        <v>175</v>
      </c>
      <c r="C52" s="12" t="s">
        <v>160</v>
      </c>
      <c r="D52" s="12" t="s">
        <v>174</v>
      </c>
      <c r="E52" s="12">
        <v>1000000000</v>
      </c>
      <c r="F52" s="12" t="s">
        <v>21</v>
      </c>
      <c r="G52" s="12" t="s">
        <v>164</v>
      </c>
      <c r="H52" s="12" t="s">
        <v>203</v>
      </c>
      <c r="I52" s="12" t="s">
        <v>174</v>
      </c>
      <c r="J52" s="12">
        <v>8</v>
      </c>
      <c r="K52" s="12">
        <v>8</v>
      </c>
      <c r="M52" s="12">
        <v>800000000</v>
      </c>
      <c r="N52" s="12">
        <v>9.6910013010000004E-2</v>
      </c>
    </row>
    <row r="53" spans="1:14">
      <c r="A53" s="12" t="s">
        <v>50</v>
      </c>
      <c r="B53" s="12" t="s">
        <v>175</v>
      </c>
      <c r="C53" s="12" t="s">
        <v>160</v>
      </c>
      <c r="D53" s="12" t="s">
        <v>174</v>
      </c>
      <c r="E53" s="12">
        <v>400000000</v>
      </c>
      <c r="F53" s="12" t="s">
        <v>21</v>
      </c>
      <c r="G53" s="12" t="s">
        <v>164</v>
      </c>
      <c r="H53" s="12" t="s">
        <v>203</v>
      </c>
      <c r="I53" s="12" t="s">
        <v>174</v>
      </c>
      <c r="J53" s="12">
        <v>8</v>
      </c>
      <c r="K53" s="12">
        <v>3</v>
      </c>
      <c r="M53" s="12">
        <v>300000000</v>
      </c>
      <c r="N53" s="12">
        <v>0.1249387366</v>
      </c>
    </row>
    <row r="54" spans="1:14">
      <c r="A54" s="12" t="s">
        <v>35</v>
      </c>
      <c r="B54" s="12" t="s">
        <v>175</v>
      </c>
      <c r="C54" s="12" t="s">
        <v>160</v>
      </c>
      <c r="D54" s="12" t="s">
        <v>174</v>
      </c>
      <c r="E54" s="12">
        <v>3000000</v>
      </c>
      <c r="F54" s="12" t="s">
        <v>21</v>
      </c>
      <c r="G54" s="12" t="s">
        <v>164</v>
      </c>
      <c r="H54" s="12" t="s">
        <v>203</v>
      </c>
      <c r="I54" s="12" t="s">
        <v>174</v>
      </c>
      <c r="J54" s="12">
        <v>6</v>
      </c>
      <c r="K54" s="12">
        <v>4</v>
      </c>
      <c r="M54" s="12">
        <v>4000000</v>
      </c>
      <c r="N54" s="12">
        <v>-0.1249387366</v>
      </c>
    </row>
    <row r="55" spans="1:14">
      <c r="A55" s="12" t="s">
        <v>18</v>
      </c>
      <c r="B55" s="12" t="s">
        <v>197</v>
      </c>
      <c r="C55" s="12" t="s">
        <v>160</v>
      </c>
      <c r="D55" s="12" t="s">
        <v>196</v>
      </c>
      <c r="E55" s="12">
        <v>600000000</v>
      </c>
      <c r="F55" s="12" t="s">
        <v>21</v>
      </c>
      <c r="G55" s="12" t="s">
        <v>159</v>
      </c>
      <c r="H55" s="12" t="s">
        <v>203</v>
      </c>
      <c r="I55" s="12" t="s">
        <v>196</v>
      </c>
      <c r="J55" s="12">
        <v>8</v>
      </c>
      <c r="K55" s="12">
        <v>10</v>
      </c>
      <c r="M55" s="12">
        <v>1000000000</v>
      </c>
      <c r="N55" s="12">
        <v>-0.22184874960000001</v>
      </c>
    </row>
    <row r="56" spans="1:14">
      <c r="A56" s="12" t="s">
        <v>26</v>
      </c>
      <c r="B56" s="12" t="s">
        <v>197</v>
      </c>
      <c r="C56" s="12" t="s">
        <v>160</v>
      </c>
      <c r="D56" s="12" t="s">
        <v>196</v>
      </c>
      <c r="E56" s="12">
        <v>400000</v>
      </c>
      <c r="F56" s="12" t="s">
        <v>21</v>
      </c>
      <c r="G56" s="12" t="s">
        <v>159</v>
      </c>
      <c r="H56" s="12" t="s">
        <v>203</v>
      </c>
      <c r="I56" s="12" t="s">
        <v>196</v>
      </c>
      <c r="J56" s="12">
        <v>4</v>
      </c>
      <c r="K56" s="12">
        <v>8</v>
      </c>
      <c r="M56" s="12">
        <v>80000</v>
      </c>
      <c r="N56" s="12">
        <v>0.6989700043</v>
      </c>
    </row>
    <row r="57" spans="1:14">
      <c r="A57" s="12" t="s">
        <v>27</v>
      </c>
      <c r="B57" s="12" t="s">
        <v>197</v>
      </c>
      <c r="C57" s="12" t="s">
        <v>160</v>
      </c>
      <c r="D57" s="12" t="s">
        <v>196</v>
      </c>
      <c r="E57" s="12">
        <v>90000000</v>
      </c>
      <c r="F57" s="12" t="s">
        <v>21</v>
      </c>
      <c r="G57" s="12" t="s">
        <v>159</v>
      </c>
      <c r="H57" s="12" t="s">
        <v>203</v>
      </c>
      <c r="I57" s="12" t="s">
        <v>196</v>
      </c>
      <c r="J57" s="12">
        <v>8</v>
      </c>
      <c r="K57" s="12">
        <v>1</v>
      </c>
      <c r="M57" s="12">
        <v>100000000</v>
      </c>
      <c r="N57" s="12">
        <v>-4.5757490560000003E-2</v>
      </c>
    </row>
    <row r="58" spans="1:14">
      <c r="A58" s="12" t="s">
        <v>28</v>
      </c>
      <c r="B58" s="12" t="s">
        <v>197</v>
      </c>
      <c r="C58" s="12" t="s">
        <v>160</v>
      </c>
      <c r="D58" s="12" t="s">
        <v>196</v>
      </c>
      <c r="E58" s="12">
        <v>600000000</v>
      </c>
      <c r="F58" s="12" t="s">
        <v>21</v>
      </c>
      <c r="G58" s="12" t="s">
        <v>159</v>
      </c>
      <c r="H58" s="12" t="s">
        <v>203</v>
      </c>
      <c r="I58" s="12" t="s">
        <v>196</v>
      </c>
      <c r="J58" s="12">
        <v>8</v>
      </c>
      <c r="K58" s="12">
        <v>1</v>
      </c>
      <c r="M58" s="12">
        <v>100000000</v>
      </c>
      <c r="N58" s="12">
        <v>0.77815125039999999</v>
      </c>
    </row>
    <row r="59" spans="1:14">
      <c r="A59" s="12" t="s">
        <v>29</v>
      </c>
      <c r="B59" s="12" t="s">
        <v>197</v>
      </c>
      <c r="C59" s="12" t="s">
        <v>160</v>
      </c>
      <c r="D59" s="12" t="s">
        <v>196</v>
      </c>
      <c r="E59" s="12">
        <v>700000000</v>
      </c>
      <c r="F59" s="12" t="s">
        <v>21</v>
      </c>
      <c r="G59" s="12" t="s">
        <v>159</v>
      </c>
      <c r="H59" s="12" t="s">
        <v>203</v>
      </c>
      <c r="I59" s="12" t="s">
        <v>196</v>
      </c>
      <c r="J59" s="12">
        <v>7</v>
      </c>
      <c r="K59" s="12">
        <v>6</v>
      </c>
      <c r="M59" s="12">
        <v>60000000</v>
      </c>
      <c r="N59" s="12">
        <v>1.06694679</v>
      </c>
    </row>
    <row r="60" spans="1:14">
      <c r="A60" s="12" t="s">
        <v>30</v>
      </c>
      <c r="B60" s="12" t="s">
        <v>197</v>
      </c>
      <c r="C60" s="12" t="s">
        <v>160</v>
      </c>
      <c r="D60" s="12" t="s">
        <v>196</v>
      </c>
      <c r="E60" s="12">
        <v>20000000</v>
      </c>
      <c r="F60" s="12" t="s">
        <v>21</v>
      </c>
      <c r="G60" s="12" t="s">
        <v>159</v>
      </c>
      <c r="H60" s="12" t="s">
        <v>203</v>
      </c>
      <c r="I60" s="12" t="s">
        <v>196</v>
      </c>
      <c r="J60" s="12">
        <v>6</v>
      </c>
      <c r="K60" s="12">
        <v>12</v>
      </c>
      <c r="M60" s="12">
        <v>12000000</v>
      </c>
      <c r="N60" s="12">
        <v>0.22184874960000001</v>
      </c>
    </row>
    <row r="61" spans="1:14">
      <c r="A61" s="12" t="s">
        <v>31</v>
      </c>
      <c r="B61" s="12" t="s">
        <v>197</v>
      </c>
      <c r="C61" s="12" t="s">
        <v>160</v>
      </c>
      <c r="D61" s="12" t="s">
        <v>196</v>
      </c>
      <c r="E61" s="12">
        <v>200000000</v>
      </c>
      <c r="F61" s="12" t="s">
        <v>21</v>
      </c>
      <c r="G61" s="12" t="s">
        <v>159</v>
      </c>
      <c r="H61" s="12" t="s">
        <v>203</v>
      </c>
      <c r="I61" s="12" t="s">
        <v>196</v>
      </c>
      <c r="J61" s="12">
        <v>8</v>
      </c>
      <c r="K61" s="12">
        <v>6</v>
      </c>
      <c r="M61" s="12">
        <v>600000000</v>
      </c>
      <c r="N61" s="12">
        <v>-0.4771212547</v>
      </c>
    </row>
    <row r="62" spans="1:14">
      <c r="A62" s="12" t="s">
        <v>32</v>
      </c>
      <c r="B62" s="12" t="s">
        <v>197</v>
      </c>
      <c r="C62" s="12" t="s">
        <v>160</v>
      </c>
      <c r="D62" s="12" t="s">
        <v>196</v>
      </c>
      <c r="E62" s="12">
        <v>200000</v>
      </c>
      <c r="F62" s="12" t="s">
        <v>21</v>
      </c>
      <c r="G62" s="12" t="s">
        <v>159</v>
      </c>
      <c r="H62" s="12" t="s">
        <v>203</v>
      </c>
      <c r="I62" s="12" t="s">
        <v>196</v>
      </c>
      <c r="J62" s="12">
        <v>5</v>
      </c>
      <c r="K62" s="12">
        <v>6</v>
      </c>
      <c r="M62" s="12">
        <v>600000</v>
      </c>
      <c r="N62" s="12">
        <v>-0.4771212547</v>
      </c>
    </row>
    <row r="63" spans="1:14">
      <c r="A63" s="12" t="s">
        <v>33</v>
      </c>
      <c r="B63" s="12" t="s">
        <v>197</v>
      </c>
      <c r="C63" s="12" t="s">
        <v>160</v>
      </c>
      <c r="D63" s="12" t="s">
        <v>196</v>
      </c>
      <c r="E63" s="12">
        <v>70000000</v>
      </c>
      <c r="F63" s="12" t="s">
        <v>21</v>
      </c>
      <c r="G63" s="12" t="s">
        <v>159</v>
      </c>
      <c r="H63" s="12" t="s">
        <v>203</v>
      </c>
      <c r="I63" s="12" t="s">
        <v>196</v>
      </c>
      <c r="J63" s="12">
        <v>8</v>
      </c>
      <c r="K63" s="12">
        <v>1</v>
      </c>
      <c r="M63" s="12">
        <v>100000000</v>
      </c>
      <c r="N63" s="12">
        <v>-0.15490196000000001</v>
      </c>
    </row>
    <row r="64" spans="1:14">
      <c r="A64" s="12" t="s">
        <v>121</v>
      </c>
      <c r="B64" s="12" t="s">
        <v>197</v>
      </c>
      <c r="C64" s="12" t="s">
        <v>160</v>
      </c>
      <c r="D64" s="12" t="s">
        <v>196</v>
      </c>
      <c r="E64" s="12">
        <v>2600000000</v>
      </c>
      <c r="F64" s="12" t="s">
        <v>21</v>
      </c>
      <c r="G64" s="12" t="s">
        <v>159</v>
      </c>
      <c r="H64" s="12" t="s">
        <v>203</v>
      </c>
      <c r="I64" s="12" t="s">
        <v>196</v>
      </c>
      <c r="J64" s="12">
        <v>8</v>
      </c>
      <c r="K64" s="12">
        <v>30</v>
      </c>
      <c r="M64" s="12">
        <v>3000000000</v>
      </c>
      <c r="N64" s="12">
        <v>-6.2147906750000002E-2</v>
      </c>
    </row>
    <row r="65" spans="1:14">
      <c r="A65" s="12" t="s">
        <v>34</v>
      </c>
      <c r="B65" s="12" t="s">
        <v>197</v>
      </c>
      <c r="C65" s="12" t="s">
        <v>160</v>
      </c>
      <c r="D65" s="12" t="s">
        <v>196</v>
      </c>
      <c r="E65" s="12">
        <v>10000000</v>
      </c>
      <c r="F65" s="12" t="s">
        <v>21</v>
      </c>
      <c r="G65" s="12" t="s">
        <v>159</v>
      </c>
      <c r="H65" s="12" t="s">
        <v>203</v>
      </c>
      <c r="I65" s="12" t="s">
        <v>196</v>
      </c>
      <c r="J65" s="12">
        <v>7</v>
      </c>
      <c r="K65" s="12">
        <v>1</v>
      </c>
      <c r="M65" s="12">
        <v>10000000</v>
      </c>
      <c r="N65" s="12">
        <v>0</v>
      </c>
    </row>
    <row r="66" spans="1:14">
      <c r="A66" s="12" t="s">
        <v>18</v>
      </c>
      <c r="B66" s="12" t="s">
        <v>197</v>
      </c>
      <c r="C66" s="12" t="s">
        <v>160</v>
      </c>
      <c r="D66" s="12" t="s">
        <v>196</v>
      </c>
      <c r="E66" s="12">
        <v>600000000</v>
      </c>
      <c r="F66" s="12" t="s">
        <v>21</v>
      </c>
      <c r="G66" s="12" t="s">
        <v>162</v>
      </c>
      <c r="H66" s="12" t="s">
        <v>203</v>
      </c>
      <c r="I66" s="12" t="s">
        <v>196</v>
      </c>
      <c r="J66" s="12">
        <v>8</v>
      </c>
      <c r="K66" s="12">
        <v>9</v>
      </c>
      <c r="M66" s="12">
        <v>900000000</v>
      </c>
      <c r="N66" s="12">
        <v>-0.17609125910000001</v>
      </c>
    </row>
    <row r="67" spans="1:14">
      <c r="A67" s="12" t="s">
        <v>26</v>
      </c>
      <c r="B67" s="12" t="s">
        <v>197</v>
      </c>
      <c r="C67" s="12" t="s">
        <v>160</v>
      </c>
      <c r="D67" s="12" t="s">
        <v>196</v>
      </c>
      <c r="E67" s="12">
        <v>400000</v>
      </c>
      <c r="F67" s="12" t="s">
        <v>21</v>
      </c>
      <c r="G67" s="12" t="s">
        <v>162</v>
      </c>
      <c r="H67" s="12" t="s">
        <v>203</v>
      </c>
      <c r="I67" s="12" t="s">
        <v>196</v>
      </c>
      <c r="J67" s="12">
        <v>5</v>
      </c>
      <c r="K67" s="12">
        <v>2</v>
      </c>
      <c r="M67" s="12">
        <v>200000</v>
      </c>
      <c r="N67" s="12">
        <v>0.3010299957</v>
      </c>
    </row>
    <row r="68" spans="1:14">
      <c r="A68" s="12" t="s">
        <v>27</v>
      </c>
      <c r="B68" s="12" t="s">
        <v>197</v>
      </c>
      <c r="C68" s="12" t="s">
        <v>160</v>
      </c>
      <c r="D68" s="12" t="s">
        <v>196</v>
      </c>
      <c r="E68" s="12">
        <v>90000000</v>
      </c>
      <c r="F68" s="12" t="s">
        <v>21</v>
      </c>
      <c r="G68" s="12" t="s">
        <v>162</v>
      </c>
      <c r="H68" s="12" t="s">
        <v>203</v>
      </c>
      <c r="I68" s="12" t="s">
        <v>196</v>
      </c>
      <c r="J68" s="12">
        <v>8</v>
      </c>
      <c r="K68" s="12">
        <v>2</v>
      </c>
      <c r="M68" s="12">
        <v>200000000</v>
      </c>
      <c r="N68" s="12">
        <v>-0.34678748619999999</v>
      </c>
    </row>
    <row r="69" spans="1:14">
      <c r="A69" s="12" t="s">
        <v>28</v>
      </c>
      <c r="B69" s="12" t="s">
        <v>197</v>
      </c>
      <c r="C69" s="12" t="s">
        <v>160</v>
      </c>
      <c r="D69" s="12" t="s">
        <v>196</v>
      </c>
      <c r="E69" s="12">
        <v>600000000</v>
      </c>
      <c r="F69" s="12" t="s">
        <v>21</v>
      </c>
      <c r="G69" s="12" t="s">
        <v>162</v>
      </c>
      <c r="H69" s="12" t="s">
        <v>203</v>
      </c>
      <c r="I69" s="12" t="s">
        <v>196</v>
      </c>
      <c r="J69" s="12">
        <v>8</v>
      </c>
      <c r="K69" s="12">
        <v>1</v>
      </c>
      <c r="M69" s="12">
        <v>100000000</v>
      </c>
      <c r="N69" s="12">
        <v>0.77815125039999999</v>
      </c>
    </row>
    <row r="70" spans="1:14">
      <c r="A70" s="12" t="s">
        <v>29</v>
      </c>
      <c r="B70" s="12" t="s">
        <v>197</v>
      </c>
      <c r="C70" s="12" t="s">
        <v>160</v>
      </c>
      <c r="D70" s="12" t="s">
        <v>196</v>
      </c>
      <c r="E70" s="12">
        <v>700000000</v>
      </c>
      <c r="F70" s="12" t="s">
        <v>21</v>
      </c>
      <c r="G70" s="12" t="s">
        <v>162</v>
      </c>
      <c r="H70" s="12" t="s">
        <v>203</v>
      </c>
      <c r="I70" s="12" t="s">
        <v>196</v>
      </c>
      <c r="J70" s="12">
        <v>7</v>
      </c>
      <c r="K70" s="12">
        <v>7</v>
      </c>
      <c r="M70" s="12">
        <v>70000000</v>
      </c>
      <c r="N70" s="12">
        <v>1</v>
      </c>
    </row>
    <row r="71" spans="1:14">
      <c r="A71" s="12" t="s">
        <v>30</v>
      </c>
      <c r="B71" s="12" t="s">
        <v>197</v>
      </c>
      <c r="C71" s="12" t="s">
        <v>160</v>
      </c>
      <c r="D71" s="12" t="s">
        <v>196</v>
      </c>
      <c r="E71" s="12">
        <v>20000000</v>
      </c>
      <c r="F71" s="12" t="s">
        <v>21</v>
      </c>
      <c r="G71" s="12" t="s">
        <v>162</v>
      </c>
      <c r="H71" s="12" t="s">
        <v>203</v>
      </c>
      <c r="I71" s="12" t="s">
        <v>196</v>
      </c>
      <c r="J71" s="12">
        <v>7</v>
      </c>
      <c r="K71" s="12">
        <v>3</v>
      </c>
      <c r="M71" s="12">
        <v>30000000</v>
      </c>
      <c r="N71" s="12">
        <v>-0.17609125910000001</v>
      </c>
    </row>
    <row r="72" spans="1:14">
      <c r="A72" s="12" t="s">
        <v>31</v>
      </c>
      <c r="B72" s="12" t="s">
        <v>197</v>
      </c>
      <c r="C72" s="12" t="s">
        <v>160</v>
      </c>
      <c r="D72" s="12" t="s">
        <v>196</v>
      </c>
      <c r="E72" s="12">
        <v>200000000</v>
      </c>
      <c r="F72" s="12" t="s">
        <v>21</v>
      </c>
      <c r="G72" s="12" t="s">
        <v>162</v>
      </c>
      <c r="H72" s="12" t="s">
        <v>203</v>
      </c>
      <c r="I72" s="12" t="s">
        <v>196</v>
      </c>
      <c r="J72" s="12">
        <v>8</v>
      </c>
      <c r="K72" s="12">
        <v>6</v>
      </c>
      <c r="M72" s="12">
        <v>600000000</v>
      </c>
      <c r="N72" s="12">
        <v>-0.4771212547</v>
      </c>
    </row>
    <row r="73" spans="1:14">
      <c r="A73" s="12" t="s">
        <v>32</v>
      </c>
      <c r="B73" s="12" t="s">
        <v>197</v>
      </c>
      <c r="C73" s="12" t="s">
        <v>160</v>
      </c>
      <c r="D73" s="12" t="s">
        <v>196</v>
      </c>
      <c r="E73" s="12">
        <v>200000</v>
      </c>
      <c r="F73" s="12" t="s">
        <v>21</v>
      </c>
      <c r="G73" s="12" t="s">
        <v>162</v>
      </c>
      <c r="H73" s="12" t="s">
        <v>203</v>
      </c>
      <c r="I73" s="12" t="s">
        <v>196</v>
      </c>
      <c r="J73" s="12">
        <v>5</v>
      </c>
      <c r="K73" s="12">
        <v>5</v>
      </c>
      <c r="M73" s="12">
        <v>500000</v>
      </c>
      <c r="N73" s="12">
        <v>-0.39794000870000001</v>
      </c>
    </row>
    <row r="74" spans="1:14">
      <c r="A74" s="12" t="s">
        <v>33</v>
      </c>
      <c r="B74" s="12" t="s">
        <v>197</v>
      </c>
      <c r="C74" s="12" t="s">
        <v>160</v>
      </c>
      <c r="D74" s="12" t="s">
        <v>196</v>
      </c>
      <c r="E74" s="12">
        <v>70000000</v>
      </c>
      <c r="F74" s="12" t="s">
        <v>21</v>
      </c>
      <c r="G74" s="12" t="s">
        <v>162</v>
      </c>
      <c r="H74" s="12" t="s">
        <v>203</v>
      </c>
      <c r="I74" s="12" t="s">
        <v>196</v>
      </c>
      <c r="J74" s="12">
        <v>8</v>
      </c>
      <c r="K74" s="12">
        <v>1</v>
      </c>
      <c r="M74" s="12">
        <v>100000000</v>
      </c>
      <c r="N74" s="12">
        <v>-0.15490196000000001</v>
      </c>
    </row>
    <row r="75" spans="1:14">
      <c r="A75" s="12" t="s">
        <v>121</v>
      </c>
      <c r="B75" s="12" t="s">
        <v>197</v>
      </c>
      <c r="C75" s="12" t="s">
        <v>160</v>
      </c>
      <c r="D75" s="12" t="s">
        <v>196</v>
      </c>
      <c r="E75" s="12">
        <v>2600000000</v>
      </c>
      <c r="F75" s="12" t="s">
        <v>21</v>
      </c>
      <c r="G75" s="12" t="s">
        <v>162</v>
      </c>
      <c r="H75" s="12" t="s">
        <v>203</v>
      </c>
      <c r="I75" s="12" t="s">
        <v>196</v>
      </c>
      <c r="J75" s="12">
        <v>8</v>
      </c>
      <c r="K75" s="12">
        <v>30</v>
      </c>
      <c r="M75" s="12">
        <v>3000000000</v>
      </c>
      <c r="N75" s="12">
        <v>-6.2147906750000002E-2</v>
      </c>
    </row>
    <row r="76" spans="1:14">
      <c r="A76" s="12" t="s">
        <v>34</v>
      </c>
      <c r="B76" s="12" t="s">
        <v>197</v>
      </c>
      <c r="C76" s="12" t="s">
        <v>160</v>
      </c>
      <c r="D76" s="12" t="s">
        <v>196</v>
      </c>
      <c r="E76" s="12">
        <v>10000000</v>
      </c>
      <c r="F76" s="12" t="s">
        <v>21</v>
      </c>
      <c r="G76" s="12" t="s">
        <v>162</v>
      </c>
      <c r="H76" s="12" t="s">
        <v>203</v>
      </c>
      <c r="I76" s="12" t="s">
        <v>196</v>
      </c>
      <c r="J76" s="12">
        <v>6</v>
      </c>
      <c r="K76" s="12">
        <v>1</v>
      </c>
      <c r="M76" s="12">
        <v>1000000</v>
      </c>
      <c r="N76" s="12">
        <v>1</v>
      </c>
    </row>
    <row r="77" spans="1:14">
      <c r="A77" s="12" t="s">
        <v>52</v>
      </c>
      <c r="B77" s="12" t="s">
        <v>175</v>
      </c>
      <c r="C77" s="12" t="s">
        <v>160</v>
      </c>
      <c r="D77" s="12" t="s">
        <v>174</v>
      </c>
      <c r="E77" s="12">
        <v>3000000</v>
      </c>
      <c r="F77" s="12" t="s">
        <v>69</v>
      </c>
      <c r="H77" s="12" t="s">
        <v>201</v>
      </c>
      <c r="I77" s="12" t="s">
        <v>202</v>
      </c>
      <c r="J77" s="12">
        <v>4</v>
      </c>
      <c r="K77" s="12">
        <v>14</v>
      </c>
      <c r="M77" s="12">
        <v>140000</v>
      </c>
      <c r="N77" s="12">
        <v>1.330993219</v>
      </c>
    </row>
    <row r="78" spans="1:14">
      <c r="A78" s="12" t="s">
        <v>52</v>
      </c>
      <c r="B78" s="12" t="s">
        <v>175</v>
      </c>
      <c r="C78" s="12" t="s">
        <v>160</v>
      </c>
      <c r="D78" s="12" t="s">
        <v>174</v>
      </c>
      <c r="E78" s="12">
        <v>3000000</v>
      </c>
      <c r="F78" s="12" t="s">
        <v>69</v>
      </c>
      <c r="G78" s="12" t="s">
        <v>177</v>
      </c>
      <c r="H78" s="12" t="s">
        <v>201</v>
      </c>
      <c r="I78" s="12" t="s">
        <v>202</v>
      </c>
      <c r="J78" s="12">
        <v>5</v>
      </c>
      <c r="K78" s="12">
        <v>10</v>
      </c>
      <c r="M78" s="12">
        <v>1000000</v>
      </c>
      <c r="N78" s="12">
        <v>0.4771212547</v>
      </c>
    </row>
    <row r="79" spans="1:14">
      <c r="A79" s="12" t="s">
        <v>35</v>
      </c>
      <c r="B79" s="12" t="s">
        <v>175</v>
      </c>
      <c r="C79" s="12" t="s">
        <v>160</v>
      </c>
      <c r="D79" s="12" t="s">
        <v>174</v>
      </c>
      <c r="E79" s="12">
        <v>3000000</v>
      </c>
      <c r="F79" s="12" t="s">
        <v>39</v>
      </c>
      <c r="H79" s="12" t="s">
        <v>201</v>
      </c>
      <c r="I79" s="12" t="s">
        <v>202</v>
      </c>
      <c r="J79" s="12">
        <v>1</v>
      </c>
      <c r="K79" s="12">
        <v>2</v>
      </c>
      <c r="M79" s="12">
        <v>20</v>
      </c>
      <c r="N79" s="12">
        <v>5.1760912589999997</v>
      </c>
    </row>
    <row r="80" spans="1:14">
      <c r="A80" s="12" t="s">
        <v>35</v>
      </c>
      <c r="B80" s="12" t="s">
        <v>175</v>
      </c>
      <c r="C80" s="12" t="s">
        <v>160</v>
      </c>
      <c r="D80" s="12" t="s">
        <v>174</v>
      </c>
      <c r="E80" s="12">
        <v>3000000</v>
      </c>
      <c r="F80" s="12" t="s">
        <v>39</v>
      </c>
      <c r="G80" s="12" t="s">
        <v>181</v>
      </c>
      <c r="H80" s="12" t="s">
        <v>201</v>
      </c>
      <c r="I80" s="12" t="s">
        <v>202</v>
      </c>
      <c r="J80" s="12">
        <v>5</v>
      </c>
      <c r="K80" s="12">
        <v>4</v>
      </c>
      <c r="M80" s="12">
        <v>400000</v>
      </c>
      <c r="N80" s="12">
        <v>0.87506126340000001</v>
      </c>
    </row>
    <row r="81" spans="1:14">
      <c r="A81" s="12" t="s">
        <v>35</v>
      </c>
      <c r="B81" s="12" t="s">
        <v>175</v>
      </c>
      <c r="C81" s="12" t="s">
        <v>160</v>
      </c>
      <c r="D81" s="12" t="s">
        <v>174</v>
      </c>
      <c r="E81" s="12">
        <v>3000000</v>
      </c>
      <c r="F81" s="12" t="s">
        <v>37</v>
      </c>
      <c r="H81" s="12" t="s">
        <v>201</v>
      </c>
      <c r="I81" s="12" t="s">
        <v>202</v>
      </c>
      <c r="J81" s="12">
        <v>2</v>
      </c>
      <c r="K81" s="12">
        <v>3</v>
      </c>
      <c r="M81" s="12">
        <v>300</v>
      </c>
      <c r="N81" s="12">
        <v>4</v>
      </c>
    </row>
    <row r="82" spans="1:14">
      <c r="A82" s="12" t="s">
        <v>35</v>
      </c>
      <c r="B82" s="12" t="s">
        <v>175</v>
      </c>
      <c r="C82" s="12" t="s">
        <v>160</v>
      </c>
      <c r="D82" s="12" t="s">
        <v>174</v>
      </c>
      <c r="E82" s="12">
        <v>3000000</v>
      </c>
      <c r="F82" s="12" t="s">
        <v>37</v>
      </c>
      <c r="G82" s="12" t="s">
        <v>178</v>
      </c>
      <c r="H82" s="12" t="s">
        <v>201</v>
      </c>
      <c r="I82" s="12" t="s">
        <v>202</v>
      </c>
      <c r="J82" s="12">
        <v>6</v>
      </c>
      <c r="K82" s="12">
        <v>2</v>
      </c>
      <c r="M82" s="12">
        <v>2000000</v>
      </c>
      <c r="N82" s="12">
        <v>0.17609125910000001</v>
      </c>
    </row>
    <row r="83" spans="1:14">
      <c r="A83" s="12" t="s">
        <v>35</v>
      </c>
      <c r="B83" s="12" t="s">
        <v>175</v>
      </c>
      <c r="C83" s="12" t="s">
        <v>160</v>
      </c>
      <c r="D83" s="12" t="s">
        <v>174</v>
      </c>
      <c r="E83" s="12">
        <v>3000000</v>
      </c>
      <c r="F83" s="12" t="s">
        <v>37</v>
      </c>
      <c r="G83" s="12" t="s">
        <v>179</v>
      </c>
      <c r="H83" s="12" t="s">
        <v>201</v>
      </c>
      <c r="I83" s="12" t="s">
        <v>200</v>
      </c>
      <c r="J83" s="12">
        <v>6</v>
      </c>
      <c r="K83" s="12">
        <v>7</v>
      </c>
      <c r="M83" s="12">
        <v>7000000</v>
      </c>
      <c r="N83" s="12">
        <v>-0.3679767853</v>
      </c>
    </row>
    <row r="84" spans="1:14">
      <c r="A84" s="12" t="s">
        <v>31</v>
      </c>
      <c r="B84" s="12" t="s">
        <v>197</v>
      </c>
      <c r="C84" s="12" t="s">
        <v>160</v>
      </c>
      <c r="D84" s="12" t="s">
        <v>196</v>
      </c>
      <c r="E84" s="12">
        <v>200000000</v>
      </c>
      <c r="F84" s="12" t="s">
        <v>51</v>
      </c>
      <c r="H84" s="12" t="s">
        <v>201</v>
      </c>
      <c r="I84" s="12" t="s">
        <v>200</v>
      </c>
      <c r="J84" s="12">
        <v>6</v>
      </c>
      <c r="K84" s="12">
        <v>5</v>
      </c>
      <c r="M84" s="12">
        <v>5000000</v>
      </c>
      <c r="N84" s="12">
        <v>1.602059991</v>
      </c>
    </row>
    <row r="85" spans="1:14">
      <c r="A85" s="12" t="s">
        <v>34</v>
      </c>
      <c r="B85" s="12" t="s">
        <v>197</v>
      </c>
      <c r="C85" s="12" t="s">
        <v>160</v>
      </c>
      <c r="D85" s="12" t="s">
        <v>196</v>
      </c>
      <c r="E85" s="12">
        <v>10000000</v>
      </c>
      <c r="F85" s="12" t="s">
        <v>51</v>
      </c>
      <c r="H85" s="12" t="s">
        <v>201</v>
      </c>
      <c r="I85" s="12" t="s">
        <v>200</v>
      </c>
      <c r="J85" s="12">
        <v>5</v>
      </c>
      <c r="K85" s="12">
        <v>4</v>
      </c>
      <c r="M85" s="12">
        <v>400000</v>
      </c>
      <c r="N85" s="12">
        <v>1.397940009</v>
      </c>
    </row>
    <row r="86" spans="1:14">
      <c r="A86" s="12" t="s">
        <v>31</v>
      </c>
      <c r="B86" s="12" t="s">
        <v>197</v>
      </c>
      <c r="C86" s="12" t="s">
        <v>160</v>
      </c>
      <c r="D86" s="12" t="s">
        <v>196</v>
      </c>
      <c r="E86" s="12">
        <v>200000000</v>
      </c>
      <c r="F86" s="12" t="s">
        <v>51</v>
      </c>
      <c r="G86" s="12" t="s">
        <v>183</v>
      </c>
      <c r="H86" s="12" t="s">
        <v>201</v>
      </c>
      <c r="I86" s="12" t="s">
        <v>200</v>
      </c>
      <c r="J86" s="12">
        <v>8</v>
      </c>
      <c r="K86" s="12">
        <v>8</v>
      </c>
      <c r="M86" s="12">
        <v>800000000</v>
      </c>
      <c r="N86" s="12">
        <v>-0.60205999129999999</v>
      </c>
    </row>
    <row r="87" spans="1:14">
      <c r="A87" s="12" t="s">
        <v>34</v>
      </c>
      <c r="B87" s="12" t="s">
        <v>197</v>
      </c>
      <c r="C87" s="12" t="s">
        <v>160</v>
      </c>
      <c r="D87" s="12" t="s">
        <v>196</v>
      </c>
      <c r="E87" s="12">
        <v>10000000</v>
      </c>
      <c r="F87" s="12" t="s">
        <v>51</v>
      </c>
      <c r="G87" s="12" t="s">
        <v>183</v>
      </c>
      <c r="H87" s="12" t="s">
        <v>201</v>
      </c>
      <c r="I87" s="12" t="s">
        <v>200</v>
      </c>
      <c r="J87" s="12">
        <v>7</v>
      </c>
      <c r="K87" s="12">
        <v>2</v>
      </c>
      <c r="M87" s="12">
        <v>20000000</v>
      </c>
      <c r="N87" s="12">
        <v>-0.3010299957</v>
      </c>
    </row>
    <row r="88" spans="1:14">
      <c r="A88" s="12" t="s">
        <v>31</v>
      </c>
      <c r="B88" s="12" t="s">
        <v>197</v>
      </c>
      <c r="C88" s="12" t="s">
        <v>160</v>
      </c>
      <c r="D88" s="12" t="s">
        <v>196</v>
      </c>
      <c r="E88" s="12">
        <v>200000000</v>
      </c>
      <c r="F88" s="12" t="s">
        <v>51</v>
      </c>
      <c r="G88" s="12" t="s">
        <v>184</v>
      </c>
      <c r="H88" s="12" t="s">
        <v>201</v>
      </c>
      <c r="I88" s="12" t="s">
        <v>200</v>
      </c>
      <c r="J88" s="12">
        <v>8</v>
      </c>
      <c r="K88" s="12">
        <v>4</v>
      </c>
      <c r="M88" s="12">
        <v>400000000</v>
      </c>
      <c r="N88" s="12">
        <v>-0.3010299957</v>
      </c>
    </row>
    <row r="89" spans="1:14">
      <c r="A89" s="12" t="s">
        <v>34</v>
      </c>
      <c r="B89" s="12" t="s">
        <v>197</v>
      </c>
      <c r="C89" s="12" t="s">
        <v>160</v>
      </c>
      <c r="D89" s="12" t="s">
        <v>196</v>
      </c>
      <c r="E89" s="12">
        <v>10000000</v>
      </c>
      <c r="F89" s="12" t="s">
        <v>51</v>
      </c>
      <c r="G89" s="12" t="s">
        <v>184</v>
      </c>
      <c r="H89" s="12" t="s">
        <v>201</v>
      </c>
      <c r="I89" s="12" t="s">
        <v>200</v>
      </c>
      <c r="J89" s="12">
        <v>7</v>
      </c>
      <c r="K89" s="12">
        <v>2</v>
      </c>
      <c r="M89" s="12">
        <v>20000000</v>
      </c>
      <c r="N89" s="12">
        <v>-0.3010299957</v>
      </c>
    </row>
    <row r="90" spans="1:14">
      <c r="A90" s="12" t="s">
        <v>31</v>
      </c>
      <c r="B90" s="12" t="s">
        <v>197</v>
      </c>
      <c r="C90" s="12" t="s">
        <v>160</v>
      </c>
      <c r="D90" s="12" t="s">
        <v>196</v>
      </c>
      <c r="E90" s="12">
        <v>200000000</v>
      </c>
      <c r="F90" s="12" t="s">
        <v>51</v>
      </c>
      <c r="G90" s="12" t="s">
        <v>182</v>
      </c>
      <c r="H90" s="12" t="s">
        <v>201</v>
      </c>
      <c r="I90" s="12" t="s">
        <v>200</v>
      </c>
      <c r="J90" s="12">
        <v>8</v>
      </c>
      <c r="K90" s="12">
        <v>4</v>
      </c>
      <c r="M90" s="12">
        <v>400000000</v>
      </c>
      <c r="N90" s="12">
        <v>-0.3010299957</v>
      </c>
    </row>
    <row r="91" spans="1:14">
      <c r="A91" s="12" t="s">
        <v>34</v>
      </c>
      <c r="B91" s="12" t="s">
        <v>197</v>
      </c>
      <c r="C91" s="12" t="s">
        <v>160</v>
      </c>
      <c r="D91" s="12" t="s">
        <v>196</v>
      </c>
      <c r="E91" s="12">
        <v>10000000</v>
      </c>
      <c r="F91" s="12" t="s">
        <v>51</v>
      </c>
      <c r="G91" s="12" t="s">
        <v>182</v>
      </c>
      <c r="H91" s="12" t="s">
        <v>201</v>
      </c>
      <c r="I91" s="12" t="s">
        <v>200</v>
      </c>
      <c r="J91" s="12">
        <v>7</v>
      </c>
      <c r="K91" s="12">
        <v>2</v>
      </c>
      <c r="M91" s="12">
        <v>20000000</v>
      </c>
      <c r="N91" s="12">
        <v>-0.3010299957</v>
      </c>
    </row>
    <row r="92" spans="1:14">
      <c r="A92" s="12" t="s">
        <v>18</v>
      </c>
      <c r="B92" s="12" t="s">
        <v>197</v>
      </c>
      <c r="C92" s="12" t="s">
        <v>160</v>
      </c>
      <c r="D92" s="12" t="s">
        <v>196</v>
      </c>
      <c r="E92" s="12">
        <v>600000000</v>
      </c>
      <c r="F92" s="12" t="s">
        <v>21</v>
      </c>
      <c r="H92" s="12" t="s">
        <v>116</v>
      </c>
      <c r="I92" s="12" t="s">
        <v>199</v>
      </c>
      <c r="J92" s="12">
        <v>8</v>
      </c>
      <c r="K92" s="12">
        <v>16</v>
      </c>
      <c r="L92" s="12" t="s">
        <v>24</v>
      </c>
      <c r="M92" s="12">
        <v>1600000000</v>
      </c>
      <c r="N92" s="12">
        <v>-0.42596873229999999</v>
      </c>
    </row>
    <row r="93" spans="1:14">
      <c r="A93" s="12" t="s">
        <v>26</v>
      </c>
      <c r="B93" s="12" t="s">
        <v>197</v>
      </c>
      <c r="C93" s="12" t="s">
        <v>160</v>
      </c>
      <c r="D93" s="12" t="s">
        <v>196</v>
      </c>
      <c r="E93" s="12">
        <v>400000</v>
      </c>
      <c r="F93" s="12" t="s">
        <v>21</v>
      </c>
      <c r="H93" s="12" t="s">
        <v>116</v>
      </c>
      <c r="I93" s="12" t="s">
        <v>199</v>
      </c>
      <c r="J93" s="12">
        <v>3</v>
      </c>
      <c r="K93" s="12">
        <v>21</v>
      </c>
      <c r="M93" s="12">
        <v>21000</v>
      </c>
      <c r="N93" s="12">
        <v>1.279840697</v>
      </c>
    </row>
    <row r="94" spans="1:14">
      <c r="A94" s="12" t="s">
        <v>27</v>
      </c>
      <c r="B94" s="12" t="s">
        <v>197</v>
      </c>
      <c r="C94" s="12" t="s">
        <v>160</v>
      </c>
      <c r="D94" s="12" t="s">
        <v>196</v>
      </c>
      <c r="E94" s="12">
        <v>90000000</v>
      </c>
      <c r="F94" s="12" t="s">
        <v>21</v>
      </c>
      <c r="H94" s="12" t="s">
        <v>116</v>
      </c>
      <c r="I94" s="12" t="s">
        <v>199</v>
      </c>
      <c r="J94" s="12">
        <v>6</v>
      </c>
      <c r="K94" s="12">
        <v>5</v>
      </c>
      <c r="M94" s="12">
        <v>5000000</v>
      </c>
      <c r="N94" s="12">
        <v>1.255272505</v>
      </c>
    </row>
    <row r="95" spans="1:14">
      <c r="A95" s="12" t="s">
        <v>28</v>
      </c>
      <c r="B95" s="12" t="s">
        <v>197</v>
      </c>
      <c r="C95" s="12" t="s">
        <v>160</v>
      </c>
      <c r="D95" s="12" t="s">
        <v>196</v>
      </c>
      <c r="E95" s="12">
        <v>600000000</v>
      </c>
      <c r="F95" s="12" t="s">
        <v>21</v>
      </c>
      <c r="H95" s="12" t="s">
        <v>116</v>
      </c>
      <c r="I95" s="12" t="s">
        <v>199</v>
      </c>
      <c r="J95" s="12">
        <v>8</v>
      </c>
      <c r="K95" s="12">
        <v>3</v>
      </c>
      <c r="L95" s="12" t="s">
        <v>24</v>
      </c>
      <c r="M95" s="12">
        <v>300000000</v>
      </c>
      <c r="N95" s="12">
        <v>0.3010299957</v>
      </c>
    </row>
    <row r="96" spans="1:14">
      <c r="A96" s="12" t="s">
        <v>29</v>
      </c>
      <c r="B96" s="12" t="s">
        <v>197</v>
      </c>
      <c r="C96" s="12" t="s">
        <v>160</v>
      </c>
      <c r="D96" s="12" t="s">
        <v>196</v>
      </c>
      <c r="E96" s="12">
        <v>700000000</v>
      </c>
      <c r="F96" s="12" t="s">
        <v>21</v>
      </c>
      <c r="H96" s="12" t="s">
        <v>116</v>
      </c>
      <c r="I96" s="12" t="s">
        <v>199</v>
      </c>
      <c r="J96" s="12">
        <v>5</v>
      </c>
      <c r="K96" s="12">
        <v>13</v>
      </c>
      <c r="M96" s="12">
        <v>1300000</v>
      </c>
      <c r="N96" s="12">
        <v>2.7311546880000002</v>
      </c>
    </row>
    <row r="97" spans="1:14">
      <c r="A97" s="12" t="s">
        <v>30</v>
      </c>
      <c r="B97" s="12" t="s">
        <v>197</v>
      </c>
      <c r="C97" s="12" t="s">
        <v>160</v>
      </c>
      <c r="D97" s="12" t="s">
        <v>196</v>
      </c>
      <c r="E97" s="12">
        <v>20000000</v>
      </c>
      <c r="F97" s="12" t="s">
        <v>21</v>
      </c>
      <c r="H97" s="12" t="s">
        <v>116</v>
      </c>
      <c r="I97" s="12" t="s">
        <v>199</v>
      </c>
      <c r="J97" s="12">
        <v>5</v>
      </c>
      <c r="K97" s="12">
        <v>8</v>
      </c>
      <c r="M97" s="12">
        <v>800000</v>
      </c>
      <c r="N97" s="12">
        <v>1.397940009</v>
      </c>
    </row>
    <row r="98" spans="1:14">
      <c r="A98" s="12" t="s">
        <v>31</v>
      </c>
      <c r="B98" s="12" t="s">
        <v>197</v>
      </c>
      <c r="C98" s="12" t="s">
        <v>160</v>
      </c>
      <c r="D98" s="12" t="s">
        <v>196</v>
      </c>
      <c r="E98" s="12">
        <v>200000000</v>
      </c>
      <c r="F98" s="12" t="s">
        <v>21</v>
      </c>
      <c r="H98" s="12" t="s">
        <v>116</v>
      </c>
      <c r="I98" s="12" t="s">
        <v>199</v>
      </c>
      <c r="J98" s="12">
        <v>8</v>
      </c>
      <c r="K98" s="12">
        <v>6</v>
      </c>
      <c r="L98" s="12" t="s">
        <v>24</v>
      </c>
      <c r="M98" s="12">
        <v>600000000</v>
      </c>
      <c r="N98" s="12">
        <v>-0.4771212547</v>
      </c>
    </row>
    <row r="99" spans="1:14">
      <c r="A99" s="12" t="s">
        <v>32</v>
      </c>
      <c r="B99" s="12" t="s">
        <v>197</v>
      </c>
      <c r="C99" s="12" t="s">
        <v>160</v>
      </c>
      <c r="D99" s="12" t="s">
        <v>196</v>
      </c>
      <c r="E99" s="12">
        <v>200000</v>
      </c>
      <c r="F99" s="12" t="s">
        <v>21</v>
      </c>
      <c r="H99" s="12" t="s">
        <v>116</v>
      </c>
      <c r="I99" s="12" t="s">
        <v>199</v>
      </c>
      <c r="J99" s="12">
        <v>4</v>
      </c>
      <c r="K99" s="12">
        <v>13</v>
      </c>
      <c r="L99" s="12" t="s">
        <v>24</v>
      </c>
      <c r="M99" s="12">
        <v>130000</v>
      </c>
      <c r="N99" s="12">
        <v>0.1870866434</v>
      </c>
    </row>
    <row r="100" spans="1:14">
      <c r="A100" s="12" t="s">
        <v>33</v>
      </c>
      <c r="B100" s="12" t="s">
        <v>197</v>
      </c>
      <c r="C100" s="12" t="s">
        <v>160</v>
      </c>
      <c r="D100" s="12" t="s">
        <v>196</v>
      </c>
      <c r="E100" s="12">
        <v>70000000</v>
      </c>
      <c r="F100" s="12" t="s">
        <v>21</v>
      </c>
      <c r="H100" s="12" t="s">
        <v>116</v>
      </c>
      <c r="I100" s="12" t="s">
        <v>199</v>
      </c>
      <c r="J100" s="12">
        <v>3</v>
      </c>
      <c r="K100" s="12">
        <v>1</v>
      </c>
      <c r="M100" s="12">
        <v>1000</v>
      </c>
      <c r="N100" s="12">
        <v>4.8450980399999999</v>
      </c>
    </row>
    <row r="101" spans="1:14">
      <c r="A101" s="12" t="s">
        <v>121</v>
      </c>
      <c r="B101" s="12" t="s">
        <v>197</v>
      </c>
      <c r="C101" s="12" t="s">
        <v>160</v>
      </c>
      <c r="D101" s="12" t="s">
        <v>196</v>
      </c>
      <c r="E101" s="12">
        <v>2600000000</v>
      </c>
      <c r="F101" s="12" t="s">
        <v>21</v>
      </c>
      <c r="H101" s="12" t="s">
        <v>116</v>
      </c>
      <c r="I101" s="12" t="s">
        <v>199</v>
      </c>
      <c r="J101" s="12">
        <v>8</v>
      </c>
      <c r="K101" s="12">
        <v>12</v>
      </c>
      <c r="L101" s="12" t="s">
        <v>24</v>
      </c>
      <c r="M101" s="12">
        <v>1200000000</v>
      </c>
      <c r="N101" s="12">
        <v>0.33579210189999997</v>
      </c>
    </row>
    <row r="102" spans="1:14">
      <c r="A102" s="12" t="s">
        <v>34</v>
      </c>
      <c r="B102" s="12" t="s">
        <v>197</v>
      </c>
      <c r="C102" s="12" t="s">
        <v>160</v>
      </c>
      <c r="D102" s="12" t="s">
        <v>196</v>
      </c>
      <c r="E102" s="12">
        <v>10000000</v>
      </c>
      <c r="F102" s="12" t="s">
        <v>21</v>
      </c>
      <c r="H102" s="12" t="s">
        <v>116</v>
      </c>
      <c r="I102" s="12" t="s">
        <v>199</v>
      </c>
      <c r="J102" s="12">
        <v>6</v>
      </c>
      <c r="K102" s="12">
        <v>3</v>
      </c>
      <c r="L102" s="12" t="s">
        <v>24</v>
      </c>
      <c r="M102" s="12">
        <v>3000000</v>
      </c>
      <c r="N102" s="12">
        <v>0.5228787453</v>
      </c>
    </row>
    <row r="103" spans="1:14">
      <c r="A103" s="12" t="s">
        <v>40</v>
      </c>
      <c r="B103" s="12" t="s">
        <v>175</v>
      </c>
      <c r="C103" s="12" t="s">
        <v>160</v>
      </c>
      <c r="D103" s="12" t="s">
        <v>174</v>
      </c>
      <c r="E103" s="12">
        <v>10000000000</v>
      </c>
      <c r="F103" s="12" t="s">
        <v>21</v>
      </c>
      <c r="H103" s="12" t="s">
        <v>116</v>
      </c>
      <c r="I103" s="12" t="s">
        <v>199</v>
      </c>
      <c r="J103" s="12">
        <v>8</v>
      </c>
      <c r="K103" s="12">
        <v>75</v>
      </c>
      <c r="L103" s="12" t="s">
        <v>24</v>
      </c>
      <c r="M103" s="12">
        <v>7500000000</v>
      </c>
      <c r="N103" s="12">
        <v>0.1249387366</v>
      </c>
    </row>
    <row r="104" spans="1:14">
      <c r="A104" s="12" t="s">
        <v>42</v>
      </c>
      <c r="B104" s="12" t="s">
        <v>175</v>
      </c>
      <c r="C104" s="12" t="s">
        <v>160</v>
      </c>
      <c r="D104" s="12" t="s">
        <v>174</v>
      </c>
      <c r="E104" s="12">
        <v>900000000</v>
      </c>
      <c r="F104" s="12" t="s">
        <v>21</v>
      </c>
      <c r="H104" s="12" t="s">
        <v>116</v>
      </c>
      <c r="I104" s="12" t="s">
        <v>199</v>
      </c>
      <c r="J104" s="12">
        <v>6</v>
      </c>
      <c r="K104" s="12">
        <v>38</v>
      </c>
      <c r="M104" s="12">
        <v>38000000</v>
      </c>
      <c r="N104" s="12">
        <v>1.374458913</v>
      </c>
    </row>
    <row r="105" spans="1:14">
      <c r="A105" s="12" t="s">
        <v>43</v>
      </c>
      <c r="B105" s="12" t="s">
        <v>175</v>
      </c>
      <c r="C105" s="12" t="s">
        <v>160</v>
      </c>
      <c r="D105" s="12" t="s">
        <v>174</v>
      </c>
      <c r="E105" s="12">
        <v>1000000</v>
      </c>
      <c r="F105" s="12" t="s">
        <v>21</v>
      </c>
      <c r="H105" s="12" t="s">
        <v>116</v>
      </c>
      <c r="I105" s="12" t="s">
        <v>199</v>
      </c>
      <c r="J105" s="12">
        <v>3</v>
      </c>
      <c r="K105" s="12">
        <v>7</v>
      </c>
      <c r="M105" s="12">
        <v>7000</v>
      </c>
      <c r="N105" s="12">
        <v>2.1549019600000001</v>
      </c>
    </row>
    <row r="106" spans="1:14">
      <c r="A106" s="12" t="s">
        <v>44</v>
      </c>
      <c r="B106" s="12" t="s">
        <v>175</v>
      </c>
      <c r="C106" s="12" t="s">
        <v>160</v>
      </c>
      <c r="D106" s="12" t="s">
        <v>174</v>
      </c>
      <c r="E106" s="12">
        <v>80000000</v>
      </c>
      <c r="F106" s="12" t="s">
        <v>21</v>
      </c>
      <c r="H106" s="12" t="s">
        <v>116</v>
      </c>
      <c r="I106" s="12" t="s">
        <v>199</v>
      </c>
      <c r="J106" s="12">
        <v>4</v>
      </c>
      <c r="K106" s="12">
        <v>27</v>
      </c>
      <c r="M106" s="12">
        <v>270000</v>
      </c>
      <c r="N106" s="12">
        <v>2.4717262230000001</v>
      </c>
    </row>
    <row r="107" spans="1:14">
      <c r="A107" s="12" t="s">
        <v>45</v>
      </c>
      <c r="B107" s="12" t="s">
        <v>175</v>
      </c>
      <c r="C107" s="12" t="s">
        <v>160</v>
      </c>
      <c r="D107" s="12" t="s">
        <v>174</v>
      </c>
      <c r="E107" s="12">
        <v>140000</v>
      </c>
      <c r="F107" s="12" t="s">
        <v>21</v>
      </c>
      <c r="H107" s="12" t="s">
        <v>116</v>
      </c>
      <c r="I107" s="12" t="s">
        <v>199</v>
      </c>
      <c r="J107" s="12">
        <v>4</v>
      </c>
      <c r="K107" s="12">
        <v>3</v>
      </c>
      <c r="L107" s="12" t="s">
        <v>24</v>
      </c>
      <c r="M107" s="12">
        <v>30000</v>
      </c>
      <c r="N107" s="12">
        <v>0.66900678099999999</v>
      </c>
    </row>
    <row r="108" spans="1:14">
      <c r="A108" s="12" t="s">
        <v>46</v>
      </c>
      <c r="B108" s="12" t="s">
        <v>175</v>
      </c>
      <c r="C108" s="12" t="s">
        <v>160</v>
      </c>
      <c r="D108" s="12" t="s">
        <v>174</v>
      </c>
      <c r="E108" s="12">
        <v>5000000</v>
      </c>
      <c r="F108" s="12" t="s">
        <v>21</v>
      </c>
      <c r="H108" s="12" t="s">
        <v>116</v>
      </c>
      <c r="I108" s="12" t="s">
        <v>199</v>
      </c>
      <c r="J108" s="12">
        <v>1</v>
      </c>
      <c r="K108" s="12">
        <v>100</v>
      </c>
      <c r="M108" s="12">
        <v>1000</v>
      </c>
      <c r="N108" s="12">
        <v>3.698970004</v>
      </c>
    </row>
    <row r="109" spans="1:14">
      <c r="A109" s="12" t="s">
        <v>47</v>
      </c>
      <c r="B109" s="12" t="s">
        <v>175</v>
      </c>
      <c r="C109" s="12" t="s">
        <v>160</v>
      </c>
      <c r="D109" s="12" t="s">
        <v>174</v>
      </c>
      <c r="E109" s="12">
        <v>600000000</v>
      </c>
      <c r="F109" s="12" t="s">
        <v>21</v>
      </c>
      <c r="H109" s="12" t="s">
        <v>116</v>
      </c>
      <c r="I109" s="12" t="s">
        <v>199</v>
      </c>
      <c r="J109" s="12">
        <v>5</v>
      </c>
      <c r="K109" s="12">
        <v>7</v>
      </c>
      <c r="M109" s="12">
        <v>700000</v>
      </c>
      <c r="N109" s="12">
        <v>2.9330532100000002</v>
      </c>
    </row>
    <row r="110" spans="1:14">
      <c r="A110" s="12" t="s">
        <v>48</v>
      </c>
      <c r="B110" s="12" t="s">
        <v>175</v>
      </c>
      <c r="C110" s="12" t="s">
        <v>160</v>
      </c>
      <c r="D110" s="12" t="s">
        <v>174</v>
      </c>
      <c r="E110" s="12">
        <v>1200000000</v>
      </c>
      <c r="F110" s="12" t="s">
        <v>21</v>
      </c>
      <c r="H110" s="12" t="s">
        <v>116</v>
      </c>
      <c r="I110" s="12" t="s">
        <v>199</v>
      </c>
      <c r="J110" s="12">
        <v>8</v>
      </c>
      <c r="K110" s="12">
        <v>5</v>
      </c>
      <c r="L110" s="12" t="s">
        <v>24</v>
      </c>
      <c r="M110" s="12">
        <v>500000000</v>
      </c>
      <c r="N110" s="12">
        <v>0.38021124169999998</v>
      </c>
    </row>
    <row r="111" spans="1:14">
      <c r="A111" s="12" t="s">
        <v>49</v>
      </c>
      <c r="B111" s="12" t="s">
        <v>175</v>
      </c>
      <c r="C111" s="12" t="s">
        <v>160</v>
      </c>
      <c r="D111" s="12" t="s">
        <v>174</v>
      </c>
      <c r="E111" s="12">
        <v>1000000000</v>
      </c>
      <c r="F111" s="12" t="s">
        <v>21</v>
      </c>
      <c r="H111" s="12" t="s">
        <v>116</v>
      </c>
      <c r="I111" s="12" t="s">
        <v>199</v>
      </c>
      <c r="J111" s="12">
        <v>8</v>
      </c>
      <c r="K111" s="12">
        <v>9</v>
      </c>
      <c r="L111" s="12" t="s">
        <v>24</v>
      </c>
      <c r="M111" s="12">
        <v>900000000</v>
      </c>
      <c r="N111" s="12">
        <v>4.5757490560000003E-2</v>
      </c>
    </row>
    <row r="112" spans="1:14">
      <c r="A112" s="12" t="s">
        <v>50</v>
      </c>
      <c r="B112" s="12" t="s">
        <v>175</v>
      </c>
      <c r="C112" s="12" t="s">
        <v>160</v>
      </c>
      <c r="D112" s="12" t="s">
        <v>174</v>
      </c>
      <c r="E112" s="12">
        <v>400000000</v>
      </c>
      <c r="F112" s="12" t="s">
        <v>21</v>
      </c>
      <c r="H112" s="12" t="s">
        <v>116</v>
      </c>
      <c r="I112" s="12" t="s">
        <v>199</v>
      </c>
      <c r="J112" s="12">
        <v>8</v>
      </c>
      <c r="K112" s="12">
        <v>4</v>
      </c>
      <c r="L112" s="12" t="s">
        <v>24</v>
      </c>
      <c r="M112" s="12">
        <v>400000000</v>
      </c>
      <c r="N112" s="12">
        <v>0</v>
      </c>
    </row>
    <row r="113" spans="1:14">
      <c r="A113" s="12" t="s">
        <v>35</v>
      </c>
      <c r="B113" s="12" t="s">
        <v>175</v>
      </c>
      <c r="C113" s="12" t="s">
        <v>160</v>
      </c>
      <c r="D113" s="12" t="s">
        <v>174</v>
      </c>
      <c r="E113" s="12">
        <v>3000000</v>
      </c>
      <c r="F113" s="12" t="s">
        <v>21</v>
      </c>
      <c r="H113" s="12" t="s">
        <v>116</v>
      </c>
      <c r="I113" s="12" t="s">
        <v>199</v>
      </c>
      <c r="J113" s="12">
        <v>1</v>
      </c>
      <c r="K113" s="12">
        <v>1</v>
      </c>
      <c r="M113" s="12">
        <v>10</v>
      </c>
      <c r="N113" s="12">
        <v>5.4771212550000001</v>
      </c>
    </row>
    <row r="114" spans="1:14">
      <c r="A114" s="12" t="s">
        <v>67</v>
      </c>
      <c r="B114" s="12" t="s">
        <v>197</v>
      </c>
      <c r="C114" s="12" t="s">
        <v>160</v>
      </c>
      <c r="D114" s="12" t="s">
        <v>196</v>
      </c>
      <c r="E114" s="12">
        <v>800000000</v>
      </c>
      <c r="F114" s="12" t="s">
        <v>68</v>
      </c>
      <c r="H114" s="12" t="s">
        <v>116</v>
      </c>
      <c r="I114" s="12" t="s">
        <v>199</v>
      </c>
      <c r="J114" s="12">
        <v>8</v>
      </c>
      <c r="K114" s="12">
        <v>11</v>
      </c>
      <c r="L114" s="12" t="s">
        <v>24</v>
      </c>
      <c r="M114" s="12">
        <v>1100000000</v>
      </c>
      <c r="N114" s="12">
        <v>-0.13830269819999999</v>
      </c>
    </row>
    <row r="115" spans="1:14">
      <c r="A115" s="12" t="s">
        <v>29</v>
      </c>
      <c r="B115" s="12" t="s">
        <v>197</v>
      </c>
      <c r="C115" s="12" t="s">
        <v>160</v>
      </c>
      <c r="D115" s="12" t="s">
        <v>196</v>
      </c>
      <c r="E115" s="12">
        <v>700000000</v>
      </c>
      <c r="F115" s="12" t="s">
        <v>68</v>
      </c>
      <c r="H115" s="12" t="s">
        <v>116</v>
      </c>
      <c r="I115" s="12" t="s">
        <v>199</v>
      </c>
      <c r="J115" s="12">
        <v>6</v>
      </c>
      <c r="K115" s="12">
        <v>16</v>
      </c>
      <c r="M115" s="12">
        <v>16000000</v>
      </c>
      <c r="N115" s="12">
        <v>1.6409780570000001</v>
      </c>
    </row>
    <row r="116" spans="1:14">
      <c r="A116" s="12" t="s">
        <v>33</v>
      </c>
      <c r="B116" s="12" t="s">
        <v>197</v>
      </c>
      <c r="C116" s="12" t="s">
        <v>160</v>
      </c>
      <c r="D116" s="12" t="s">
        <v>196</v>
      </c>
      <c r="E116" s="12">
        <v>70000000</v>
      </c>
      <c r="F116" s="12" t="s">
        <v>68</v>
      </c>
      <c r="H116" s="12" t="s">
        <v>116</v>
      </c>
      <c r="I116" s="12" t="s">
        <v>199</v>
      </c>
      <c r="J116" s="12">
        <v>7</v>
      </c>
      <c r="K116" s="12">
        <v>7</v>
      </c>
      <c r="L116" s="12" t="s">
        <v>24</v>
      </c>
      <c r="M116" s="12">
        <v>70000000</v>
      </c>
      <c r="N116" s="12">
        <v>0</v>
      </c>
    </row>
    <row r="117" spans="1:14">
      <c r="A117" s="12" t="s">
        <v>34</v>
      </c>
      <c r="B117" s="12" t="s">
        <v>197</v>
      </c>
      <c r="C117" s="12" t="s">
        <v>160</v>
      </c>
      <c r="D117" s="12" t="s">
        <v>196</v>
      </c>
      <c r="E117" s="12">
        <v>10000000</v>
      </c>
      <c r="F117" s="12" t="s">
        <v>68</v>
      </c>
      <c r="H117" s="12" t="s">
        <v>116</v>
      </c>
      <c r="I117" s="12" t="s">
        <v>199</v>
      </c>
      <c r="J117" s="12">
        <v>6</v>
      </c>
      <c r="K117" s="12">
        <v>4</v>
      </c>
      <c r="L117" s="12" t="s">
        <v>24</v>
      </c>
      <c r="M117" s="12">
        <v>4000000</v>
      </c>
      <c r="N117" s="12">
        <v>0.39794000870000001</v>
      </c>
    </row>
    <row r="118" spans="1:14">
      <c r="A118" s="12" t="s">
        <v>43</v>
      </c>
      <c r="B118" s="12" t="s">
        <v>175</v>
      </c>
      <c r="C118" s="12" t="s">
        <v>160</v>
      </c>
      <c r="D118" s="12" t="s">
        <v>174</v>
      </c>
      <c r="E118" s="12">
        <v>1000000</v>
      </c>
      <c r="F118" s="12" t="s">
        <v>68</v>
      </c>
      <c r="H118" s="12" t="s">
        <v>116</v>
      </c>
      <c r="I118" s="12" t="s">
        <v>199</v>
      </c>
      <c r="J118" s="12">
        <v>1</v>
      </c>
      <c r="K118" s="12">
        <v>13</v>
      </c>
      <c r="M118" s="12">
        <v>130</v>
      </c>
      <c r="N118" s="12">
        <v>3.8860566479999998</v>
      </c>
    </row>
    <row r="119" spans="1:14">
      <c r="A119" s="12" t="s">
        <v>32</v>
      </c>
      <c r="B119" s="12" t="s">
        <v>197</v>
      </c>
      <c r="C119" s="12" t="s">
        <v>160</v>
      </c>
      <c r="D119" s="12" t="s">
        <v>196</v>
      </c>
      <c r="E119" s="12">
        <v>200000</v>
      </c>
      <c r="F119" s="12" t="s">
        <v>68</v>
      </c>
      <c r="H119" s="12" t="s">
        <v>116</v>
      </c>
      <c r="I119" s="12" t="s">
        <v>199</v>
      </c>
      <c r="J119" s="12">
        <v>4</v>
      </c>
      <c r="K119" s="12">
        <v>11</v>
      </c>
      <c r="L119" s="12" t="s">
        <v>24</v>
      </c>
      <c r="M119" s="12">
        <v>110000</v>
      </c>
      <c r="N119" s="12">
        <v>0.2596373105</v>
      </c>
    </row>
    <row r="120" spans="1:14">
      <c r="A120" s="12" t="s">
        <v>67</v>
      </c>
      <c r="B120" s="12" t="s">
        <v>197</v>
      </c>
      <c r="C120" s="12" t="s">
        <v>160</v>
      </c>
      <c r="D120" s="12" t="s">
        <v>196</v>
      </c>
      <c r="E120" s="12">
        <v>800000000</v>
      </c>
      <c r="F120" s="12" t="s">
        <v>68</v>
      </c>
      <c r="G120" s="12" t="s">
        <v>190</v>
      </c>
      <c r="H120" s="12" t="s">
        <v>116</v>
      </c>
      <c r="I120" s="12" t="s">
        <v>199</v>
      </c>
      <c r="J120" s="12">
        <v>8</v>
      </c>
      <c r="K120" s="12">
        <v>20</v>
      </c>
      <c r="M120" s="12">
        <v>2000000000</v>
      </c>
      <c r="N120" s="12">
        <v>-0.39794000870000001</v>
      </c>
    </row>
    <row r="121" spans="1:14">
      <c r="A121" s="12" t="s">
        <v>29</v>
      </c>
      <c r="B121" s="12" t="s">
        <v>197</v>
      </c>
      <c r="C121" s="12" t="s">
        <v>160</v>
      </c>
      <c r="D121" s="12" t="s">
        <v>196</v>
      </c>
      <c r="E121" s="12">
        <v>700000000</v>
      </c>
      <c r="F121" s="12" t="s">
        <v>68</v>
      </c>
      <c r="G121" s="12" t="s">
        <v>190</v>
      </c>
      <c r="H121" s="12" t="s">
        <v>116</v>
      </c>
      <c r="I121" s="12" t="s">
        <v>199</v>
      </c>
      <c r="J121" s="12">
        <v>7</v>
      </c>
      <c r="K121" s="12">
        <v>10</v>
      </c>
      <c r="M121" s="12">
        <v>100000000</v>
      </c>
      <c r="N121" s="12">
        <v>0.84509803999999999</v>
      </c>
    </row>
    <row r="122" spans="1:14">
      <c r="A122" s="12" t="s">
        <v>33</v>
      </c>
      <c r="B122" s="12" t="s">
        <v>197</v>
      </c>
      <c r="C122" s="12" t="s">
        <v>160</v>
      </c>
      <c r="D122" s="12" t="s">
        <v>196</v>
      </c>
      <c r="E122" s="12">
        <v>70000000</v>
      </c>
      <c r="F122" s="12" t="s">
        <v>68</v>
      </c>
      <c r="G122" s="12" t="s">
        <v>190</v>
      </c>
      <c r="H122" s="12" t="s">
        <v>116</v>
      </c>
      <c r="I122" s="12" t="s">
        <v>199</v>
      </c>
      <c r="J122" s="12">
        <v>8</v>
      </c>
      <c r="K122" s="12">
        <v>4</v>
      </c>
      <c r="M122" s="12">
        <v>400000000</v>
      </c>
      <c r="N122" s="12">
        <v>-0.75696195129999999</v>
      </c>
    </row>
    <row r="123" spans="1:14">
      <c r="A123" s="12" t="s">
        <v>34</v>
      </c>
      <c r="B123" s="12" t="s">
        <v>197</v>
      </c>
      <c r="C123" s="12" t="s">
        <v>160</v>
      </c>
      <c r="D123" s="12" t="s">
        <v>196</v>
      </c>
      <c r="E123" s="12">
        <v>10000000</v>
      </c>
      <c r="F123" s="12" t="s">
        <v>68</v>
      </c>
      <c r="G123" s="12" t="s">
        <v>190</v>
      </c>
      <c r="H123" s="12" t="s">
        <v>116</v>
      </c>
      <c r="I123" s="12" t="s">
        <v>199</v>
      </c>
      <c r="J123" s="12">
        <v>7</v>
      </c>
      <c r="K123" s="12">
        <v>1</v>
      </c>
      <c r="M123" s="12">
        <v>10000000</v>
      </c>
      <c r="N123" s="12">
        <v>0</v>
      </c>
    </row>
    <row r="124" spans="1:14">
      <c r="A124" s="12" t="s">
        <v>43</v>
      </c>
      <c r="B124" s="12" t="s">
        <v>175</v>
      </c>
      <c r="C124" s="12" t="s">
        <v>160</v>
      </c>
      <c r="D124" s="12" t="s">
        <v>174</v>
      </c>
      <c r="E124" s="12">
        <v>1000000</v>
      </c>
      <c r="F124" s="12" t="s">
        <v>68</v>
      </c>
      <c r="G124" s="12" t="s">
        <v>190</v>
      </c>
      <c r="H124" s="12" t="s">
        <v>116</v>
      </c>
      <c r="I124" s="12" t="s">
        <v>199</v>
      </c>
      <c r="J124" s="12">
        <v>5</v>
      </c>
      <c r="K124" s="12">
        <v>4</v>
      </c>
      <c r="M124" s="12">
        <v>400000</v>
      </c>
      <c r="N124" s="12">
        <v>0.39794000870000001</v>
      </c>
    </row>
    <row r="125" spans="1:14">
      <c r="A125" s="12" t="s">
        <v>32</v>
      </c>
      <c r="B125" s="12" t="s">
        <v>197</v>
      </c>
      <c r="C125" s="12" t="s">
        <v>160</v>
      </c>
      <c r="D125" s="12" t="s">
        <v>196</v>
      </c>
      <c r="E125" s="12">
        <v>200000</v>
      </c>
      <c r="F125" s="12" t="s">
        <v>68</v>
      </c>
      <c r="G125" s="12" t="s">
        <v>190</v>
      </c>
      <c r="H125" s="12" t="s">
        <v>116</v>
      </c>
      <c r="I125" s="12" t="s">
        <v>199</v>
      </c>
      <c r="J125" s="12">
        <v>4</v>
      </c>
      <c r="K125" s="12">
        <v>14</v>
      </c>
      <c r="M125" s="12">
        <v>140000</v>
      </c>
      <c r="N125" s="12">
        <v>0.15490196000000001</v>
      </c>
    </row>
    <row r="126" spans="1:14">
      <c r="A126" s="12" t="s">
        <v>28</v>
      </c>
      <c r="B126" s="12" t="s">
        <v>197</v>
      </c>
      <c r="C126" s="12" t="s">
        <v>160</v>
      </c>
      <c r="D126" s="12" t="s">
        <v>196</v>
      </c>
      <c r="E126" s="12">
        <v>600000000</v>
      </c>
      <c r="F126" s="12" t="s">
        <v>55</v>
      </c>
      <c r="H126" s="12" t="s">
        <v>116</v>
      </c>
      <c r="I126" s="12" t="s">
        <v>198</v>
      </c>
      <c r="J126" s="12">
        <v>4</v>
      </c>
      <c r="K126" s="12">
        <v>10</v>
      </c>
      <c r="M126" s="12">
        <v>100000</v>
      </c>
      <c r="N126" s="12">
        <v>3.7781512500000001</v>
      </c>
    </row>
    <row r="127" spans="1:14">
      <c r="A127" s="12" t="s">
        <v>29</v>
      </c>
      <c r="B127" s="12" t="s">
        <v>197</v>
      </c>
      <c r="C127" s="12" t="s">
        <v>160</v>
      </c>
      <c r="D127" s="12" t="s">
        <v>196</v>
      </c>
      <c r="E127" s="12">
        <v>700000000</v>
      </c>
      <c r="F127" s="12" t="s">
        <v>55</v>
      </c>
      <c r="H127" s="12" t="s">
        <v>116</v>
      </c>
      <c r="I127" s="12" t="s">
        <v>198</v>
      </c>
      <c r="J127" s="12">
        <v>7</v>
      </c>
      <c r="K127" s="12">
        <v>12</v>
      </c>
      <c r="L127" s="12" t="s">
        <v>24</v>
      </c>
      <c r="M127" s="12">
        <v>120000000</v>
      </c>
      <c r="N127" s="12">
        <v>0.76591679400000001</v>
      </c>
    </row>
    <row r="128" spans="1:14">
      <c r="A128" s="12" t="s">
        <v>31</v>
      </c>
      <c r="B128" s="12" t="s">
        <v>197</v>
      </c>
      <c r="C128" s="12" t="s">
        <v>160</v>
      </c>
      <c r="D128" s="12" t="s">
        <v>196</v>
      </c>
      <c r="E128" s="12">
        <v>200000000</v>
      </c>
      <c r="F128" s="12" t="s">
        <v>55</v>
      </c>
      <c r="H128" s="12" t="s">
        <v>116</v>
      </c>
      <c r="I128" s="12" t="s">
        <v>198</v>
      </c>
      <c r="J128" s="12">
        <v>4</v>
      </c>
      <c r="K128" s="12">
        <v>10</v>
      </c>
      <c r="M128" s="12">
        <v>100000</v>
      </c>
      <c r="N128" s="12">
        <v>3.301029996</v>
      </c>
    </row>
    <row r="129" spans="1:14">
      <c r="A129" s="12" t="s">
        <v>34</v>
      </c>
      <c r="B129" s="12" t="s">
        <v>197</v>
      </c>
      <c r="C129" s="12" t="s">
        <v>160</v>
      </c>
      <c r="D129" s="12" t="s">
        <v>196</v>
      </c>
      <c r="E129" s="12">
        <v>10000000</v>
      </c>
      <c r="F129" s="12" t="s">
        <v>55</v>
      </c>
      <c r="H129" s="12" t="s">
        <v>116</v>
      </c>
      <c r="I129" s="12" t="s">
        <v>198</v>
      </c>
      <c r="J129" s="12">
        <v>2</v>
      </c>
      <c r="K129" s="12">
        <v>10</v>
      </c>
      <c r="M129" s="12">
        <v>1000</v>
      </c>
      <c r="N129" s="12">
        <v>4</v>
      </c>
    </row>
    <row r="130" spans="1:14">
      <c r="A130" s="12" t="s">
        <v>43</v>
      </c>
      <c r="B130" s="12" t="s">
        <v>175</v>
      </c>
      <c r="C130" s="12" t="s">
        <v>160</v>
      </c>
      <c r="D130" s="12" t="s">
        <v>174</v>
      </c>
      <c r="E130" s="12">
        <v>1000000</v>
      </c>
      <c r="F130" s="12" t="s">
        <v>55</v>
      </c>
      <c r="H130" s="12" t="s">
        <v>116</v>
      </c>
      <c r="I130" s="12" t="s">
        <v>198</v>
      </c>
      <c r="J130" s="12">
        <v>1</v>
      </c>
      <c r="K130" s="12">
        <v>1</v>
      </c>
      <c r="M130" s="12">
        <v>10</v>
      </c>
      <c r="N130" s="12">
        <v>5</v>
      </c>
    </row>
    <row r="131" spans="1:14">
      <c r="A131" s="12" t="s">
        <v>28</v>
      </c>
      <c r="B131" s="12" t="s">
        <v>197</v>
      </c>
      <c r="C131" s="12" t="s">
        <v>160</v>
      </c>
      <c r="D131" s="12" t="s">
        <v>196</v>
      </c>
      <c r="E131" s="12">
        <v>600000000</v>
      </c>
      <c r="F131" s="12" t="s">
        <v>55</v>
      </c>
      <c r="G131" s="12" t="s">
        <v>188</v>
      </c>
      <c r="H131" s="12" t="s">
        <v>116</v>
      </c>
      <c r="I131" s="12" t="s">
        <v>198</v>
      </c>
      <c r="J131" s="12">
        <v>3</v>
      </c>
      <c r="K131" s="12">
        <v>10</v>
      </c>
      <c r="M131" s="12">
        <v>10000</v>
      </c>
      <c r="N131" s="12">
        <v>4.7781512499999996</v>
      </c>
    </row>
    <row r="132" spans="1:14">
      <c r="A132" s="12" t="s">
        <v>29</v>
      </c>
      <c r="B132" s="12" t="s">
        <v>197</v>
      </c>
      <c r="C132" s="12" t="s">
        <v>160</v>
      </c>
      <c r="D132" s="12" t="s">
        <v>196</v>
      </c>
      <c r="E132" s="12">
        <v>700000000</v>
      </c>
      <c r="F132" s="12" t="s">
        <v>55</v>
      </c>
      <c r="G132" s="12" t="s">
        <v>188</v>
      </c>
      <c r="H132" s="12" t="s">
        <v>116</v>
      </c>
      <c r="I132" s="12" t="s">
        <v>198</v>
      </c>
      <c r="J132" s="12">
        <v>6</v>
      </c>
      <c r="K132" s="12">
        <v>13</v>
      </c>
      <c r="M132" s="12">
        <v>13000000</v>
      </c>
      <c r="N132" s="12">
        <v>1.7311546879999999</v>
      </c>
    </row>
    <row r="133" spans="1:14">
      <c r="A133" s="12" t="s">
        <v>31</v>
      </c>
      <c r="B133" s="12" t="s">
        <v>197</v>
      </c>
      <c r="C133" s="12" t="s">
        <v>160</v>
      </c>
      <c r="D133" s="12" t="s">
        <v>196</v>
      </c>
      <c r="E133" s="12">
        <v>200000000</v>
      </c>
      <c r="F133" s="12" t="s">
        <v>55</v>
      </c>
      <c r="G133" s="12" t="s">
        <v>188</v>
      </c>
      <c r="H133" s="12" t="s">
        <v>116</v>
      </c>
      <c r="I133" s="12" t="s">
        <v>198</v>
      </c>
      <c r="J133" s="12">
        <v>4</v>
      </c>
      <c r="K133" s="12">
        <v>10</v>
      </c>
      <c r="M133" s="12">
        <v>100000</v>
      </c>
      <c r="N133" s="12">
        <v>3.301029996</v>
      </c>
    </row>
    <row r="134" spans="1:14">
      <c r="A134" s="12" t="s">
        <v>34</v>
      </c>
      <c r="B134" s="12" t="s">
        <v>197</v>
      </c>
      <c r="C134" s="12" t="s">
        <v>160</v>
      </c>
      <c r="D134" s="12" t="s">
        <v>196</v>
      </c>
      <c r="E134" s="12">
        <v>10000000</v>
      </c>
      <c r="F134" s="12" t="s">
        <v>55</v>
      </c>
      <c r="G134" s="12" t="s">
        <v>188</v>
      </c>
      <c r="H134" s="12" t="s">
        <v>116</v>
      </c>
      <c r="I134" s="12" t="s">
        <v>198</v>
      </c>
      <c r="J134" s="12">
        <v>2</v>
      </c>
      <c r="K134" s="12">
        <v>10</v>
      </c>
      <c r="M134" s="12">
        <v>1000</v>
      </c>
      <c r="N134" s="12">
        <v>4</v>
      </c>
    </row>
    <row r="135" spans="1:14">
      <c r="A135" s="12" t="s">
        <v>43</v>
      </c>
      <c r="B135" s="12" t="s">
        <v>175</v>
      </c>
      <c r="C135" s="12" t="s">
        <v>160</v>
      </c>
      <c r="D135" s="12" t="s">
        <v>174</v>
      </c>
      <c r="E135" s="12">
        <v>1000000</v>
      </c>
      <c r="F135" s="12" t="s">
        <v>55</v>
      </c>
      <c r="G135" s="12" t="s">
        <v>188</v>
      </c>
      <c r="H135" s="12" t="s">
        <v>116</v>
      </c>
      <c r="I135" s="12" t="s">
        <v>198</v>
      </c>
      <c r="J135" s="12">
        <v>1</v>
      </c>
      <c r="K135" s="12">
        <v>1</v>
      </c>
      <c r="M135" s="12">
        <v>10</v>
      </c>
      <c r="N135" s="12">
        <v>5</v>
      </c>
    </row>
    <row r="136" spans="1:14">
      <c r="A136" s="12" t="s">
        <v>28</v>
      </c>
      <c r="B136" s="12" t="s">
        <v>197</v>
      </c>
      <c r="C136" s="12" t="s">
        <v>160</v>
      </c>
      <c r="D136" s="12" t="s">
        <v>196</v>
      </c>
      <c r="E136" s="12">
        <v>600000000</v>
      </c>
      <c r="F136" s="12" t="s">
        <v>55</v>
      </c>
      <c r="G136" s="12" t="s">
        <v>187</v>
      </c>
      <c r="H136" s="12" t="s">
        <v>116</v>
      </c>
      <c r="I136" s="12" t="s">
        <v>198</v>
      </c>
      <c r="J136" s="12">
        <v>8</v>
      </c>
      <c r="K136" s="12">
        <v>5</v>
      </c>
      <c r="M136" s="12">
        <v>500000000</v>
      </c>
      <c r="N136" s="12">
        <v>7.9181246050000001E-2</v>
      </c>
    </row>
    <row r="137" spans="1:14">
      <c r="A137" s="12" t="s">
        <v>29</v>
      </c>
      <c r="B137" s="12" t="s">
        <v>197</v>
      </c>
      <c r="C137" s="12" t="s">
        <v>160</v>
      </c>
      <c r="D137" s="12" t="s">
        <v>196</v>
      </c>
      <c r="E137" s="12">
        <v>700000000</v>
      </c>
      <c r="F137" s="12" t="s">
        <v>55</v>
      </c>
      <c r="G137" s="12" t="s">
        <v>187</v>
      </c>
      <c r="H137" s="12" t="s">
        <v>116</v>
      </c>
      <c r="I137" s="12" t="s">
        <v>198</v>
      </c>
      <c r="J137" s="12">
        <v>8</v>
      </c>
      <c r="K137" s="12">
        <v>2</v>
      </c>
      <c r="M137" s="12">
        <v>200000000</v>
      </c>
      <c r="N137" s="12">
        <v>0.54406804440000001</v>
      </c>
    </row>
    <row r="138" spans="1:14">
      <c r="A138" s="12" t="s">
        <v>31</v>
      </c>
      <c r="B138" s="12" t="s">
        <v>197</v>
      </c>
      <c r="C138" s="12" t="s">
        <v>160</v>
      </c>
      <c r="D138" s="12" t="s">
        <v>196</v>
      </c>
      <c r="E138" s="12">
        <v>200000000</v>
      </c>
      <c r="F138" s="12" t="s">
        <v>55</v>
      </c>
      <c r="G138" s="12" t="s">
        <v>187</v>
      </c>
      <c r="H138" s="12" t="s">
        <v>116</v>
      </c>
      <c r="I138" s="12" t="s">
        <v>198</v>
      </c>
      <c r="J138" s="12">
        <v>8</v>
      </c>
      <c r="K138" s="12">
        <v>6</v>
      </c>
      <c r="M138" s="12">
        <v>600000000</v>
      </c>
      <c r="N138" s="12">
        <v>-0.4771212547</v>
      </c>
    </row>
    <row r="139" spans="1:14">
      <c r="A139" s="12" t="s">
        <v>34</v>
      </c>
      <c r="B139" s="12" t="s">
        <v>197</v>
      </c>
      <c r="C139" s="12" t="s">
        <v>160</v>
      </c>
      <c r="D139" s="12" t="s">
        <v>196</v>
      </c>
      <c r="E139" s="12">
        <v>10000000</v>
      </c>
      <c r="F139" s="12" t="s">
        <v>55</v>
      </c>
      <c r="G139" s="12" t="s">
        <v>187</v>
      </c>
      <c r="H139" s="12" t="s">
        <v>116</v>
      </c>
      <c r="I139" s="12" t="s">
        <v>198</v>
      </c>
      <c r="J139" s="12">
        <v>7</v>
      </c>
      <c r="K139" s="12">
        <v>1</v>
      </c>
      <c r="M139" s="12">
        <v>10000000</v>
      </c>
      <c r="N139" s="12">
        <v>0</v>
      </c>
    </row>
    <row r="140" spans="1:14">
      <c r="A140" s="12" t="s">
        <v>43</v>
      </c>
      <c r="B140" s="12" t="s">
        <v>175</v>
      </c>
      <c r="C140" s="12" t="s">
        <v>160</v>
      </c>
      <c r="D140" s="12" t="s">
        <v>174</v>
      </c>
      <c r="E140" s="12">
        <v>1000000</v>
      </c>
      <c r="F140" s="12" t="s">
        <v>55</v>
      </c>
      <c r="G140" s="12" t="s">
        <v>187</v>
      </c>
      <c r="H140" s="12" t="s">
        <v>116</v>
      </c>
      <c r="I140" s="12" t="s">
        <v>198</v>
      </c>
      <c r="J140" s="12">
        <v>5</v>
      </c>
      <c r="K140" s="12">
        <v>3</v>
      </c>
      <c r="M140" s="12">
        <v>300000</v>
      </c>
      <c r="N140" s="12">
        <v>0.5228787453</v>
      </c>
    </row>
    <row r="141" spans="1:14">
      <c r="A141" s="12" t="s">
        <v>28</v>
      </c>
      <c r="B141" s="12" t="s">
        <v>197</v>
      </c>
      <c r="C141" s="12" t="s">
        <v>160</v>
      </c>
      <c r="D141" s="12" t="s">
        <v>196</v>
      </c>
      <c r="E141" s="12">
        <v>600000000</v>
      </c>
      <c r="F141" s="12" t="s">
        <v>55</v>
      </c>
      <c r="G141" s="12" t="s">
        <v>186</v>
      </c>
      <c r="H141" s="12" t="s">
        <v>116</v>
      </c>
      <c r="I141" s="12" t="s">
        <v>198</v>
      </c>
      <c r="J141" s="12">
        <v>7</v>
      </c>
      <c r="K141" s="12">
        <v>10</v>
      </c>
      <c r="M141" s="12">
        <v>100000000</v>
      </c>
      <c r="N141" s="12">
        <v>0.77815125039999999</v>
      </c>
    </row>
    <row r="142" spans="1:14">
      <c r="A142" s="12" t="s">
        <v>29</v>
      </c>
      <c r="B142" s="12" t="s">
        <v>197</v>
      </c>
      <c r="C142" s="12" t="s">
        <v>160</v>
      </c>
      <c r="D142" s="12" t="s">
        <v>196</v>
      </c>
      <c r="E142" s="12">
        <v>700000000</v>
      </c>
      <c r="F142" s="12" t="s">
        <v>55</v>
      </c>
      <c r="G142" s="12" t="s">
        <v>186</v>
      </c>
      <c r="H142" s="12" t="s">
        <v>116</v>
      </c>
      <c r="I142" s="12" t="s">
        <v>198</v>
      </c>
      <c r="J142" s="12">
        <v>8</v>
      </c>
      <c r="K142" s="12">
        <v>3</v>
      </c>
      <c r="M142" s="12">
        <v>300000000</v>
      </c>
      <c r="N142" s="12">
        <v>0.3679767853</v>
      </c>
    </row>
    <row r="143" spans="1:14">
      <c r="A143" s="12" t="s">
        <v>31</v>
      </c>
      <c r="B143" s="12" t="s">
        <v>197</v>
      </c>
      <c r="C143" s="12" t="s">
        <v>160</v>
      </c>
      <c r="D143" s="12" t="s">
        <v>196</v>
      </c>
      <c r="E143" s="12">
        <v>200000000</v>
      </c>
      <c r="F143" s="12" t="s">
        <v>55</v>
      </c>
      <c r="G143" s="12" t="s">
        <v>186</v>
      </c>
      <c r="H143" s="12" t="s">
        <v>116</v>
      </c>
      <c r="I143" s="12" t="s">
        <v>198</v>
      </c>
      <c r="J143" s="12">
        <v>8</v>
      </c>
      <c r="K143" s="12">
        <v>4</v>
      </c>
      <c r="M143" s="12">
        <v>400000000</v>
      </c>
      <c r="N143" s="12">
        <v>-0.3010299957</v>
      </c>
    </row>
    <row r="144" spans="1:14">
      <c r="A144" s="12" t="s">
        <v>34</v>
      </c>
      <c r="B144" s="12" t="s">
        <v>197</v>
      </c>
      <c r="C144" s="12" t="s">
        <v>160</v>
      </c>
      <c r="D144" s="12" t="s">
        <v>196</v>
      </c>
      <c r="E144" s="12">
        <v>10000000</v>
      </c>
      <c r="F144" s="12" t="s">
        <v>55</v>
      </c>
      <c r="G144" s="12" t="s">
        <v>186</v>
      </c>
      <c r="H144" s="12" t="s">
        <v>116</v>
      </c>
      <c r="I144" s="12" t="s">
        <v>198</v>
      </c>
      <c r="J144" s="12">
        <v>6</v>
      </c>
      <c r="K144" s="12">
        <v>3</v>
      </c>
      <c r="M144" s="12">
        <v>3000000</v>
      </c>
      <c r="N144" s="12">
        <v>0.5228787453</v>
      </c>
    </row>
    <row r="145" spans="1:14">
      <c r="A145" s="12" t="s">
        <v>43</v>
      </c>
      <c r="B145" s="12" t="s">
        <v>175</v>
      </c>
      <c r="C145" s="12" t="s">
        <v>160</v>
      </c>
      <c r="D145" s="12" t="s">
        <v>174</v>
      </c>
      <c r="E145" s="12">
        <v>1000000</v>
      </c>
      <c r="F145" s="12" t="s">
        <v>55</v>
      </c>
      <c r="G145" s="12" t="s">
        <v>186</v>
      </c>
      <c r="H145" s="12" t="s">
        <v>116</v>
      </c>
      <c r="I145" s="12" t="s">
        <v>198</v>
      </c>
      <c r="J145" s="12">
        <v>4</v>
      </c>
      <c r="K145" s="12">
        <v>18</v>
      </c>
      <c r="M145" s="12">
        <v>180000</v>
      </c>
      <c r="N145" s="12">
        <v>0.74472749490000001</v>
      </c>
    </row>
    <row r="146" spans="1:14">
      <c r="A146" s="12" t="s">
        <v>52</v>
      </c>
      <c r="B146" s="12" t="s">
        <v>175</v>
      </c>
      <c r="C146" s="12" t="s">
        <v>160</v>
      </c>
      <c r="D146" s="12" t="s">
        <v>174</v>
      </c>
      <c r="E146" s="12">
        <v>3000000</v>
      </c>
      <c r="F146" s="12" t="s">
        <v>58</v>
      </c>
      <c r="H146" s="12" t="s">
        <v>116</v>
      </c>
      <c r="I146" s="12" t="s">
        <v>195</v>
      </c>
      <c r="J146" s="12">
        <v>0</v>
      </c>
      <c r="K146" s="12">
        <v>1</v>
      </c>
      <c r="M146" s="12">
        <v>1</v>
      </c>
      <c r="N146" s="12">
        <v>6.4771212550000001</v>
      </c>
    </row>
    <row r="147" spans="1:14">
      <c r="A147" s="12" t="s">
        <v>52</v>
      </c>
      <c r="B147" s="12" t="s">
        <v>175</v>
      </c>
      <c r="C147" s="12" t="s">
        <v>160</v>
      </c>
      <c r="D147" s="12" t="s">
        <v>174</v>
      </c>
      <c r="E147" s="12">
        <v>3000000</v>
      </c>
      <c r="F147" s="12" t="s">
        <v>58</v>
      </c>
      <c r="G147" s="12" t="s">
        <v>192</v>
      </c>
      <c r="H147" s="12" t="s">
        <v>116</v>
      </c>
      <c r="I147" s="12" t="s">
        <v>195</v>
      </c>
      <c r="J147" s="12">
        <v>5</v>
      </c>
      <c r="K147" s="12">
        <v>5</v>
      </c>
      <c r="M147" s="12">
        <v>500000</v>
      </c>
      <c r="N147" s="12">
        <v>0.77815125039999999</v>
      </c>
    </row>
    <row r="148" spans="1:14">
      <c r="A148" s="12" t="s">
        <v>29</v>
      </c>
      <c r="B148" s="12" t="s">
        <v>197</v>
      </c>
      <c r="C148" s="12" t="s">
        <v>160</v>
      </c>
      <c r="D148" s="12" t="s">
        <v>196</v>
      </c>
      <c r="E148" s="12">
        <v>700000000</v>
      </c>
      <c r="F148" s="12" t="s">
        <v>53</v>
      </c>
      <c r="H148" s="12" t="s">
        <v>116</v>
      </c>
      <c r="I148" s="12" t="s">
        <v>195</v>
      </c>
      <c r="J148" s="12">
        <v>6</v>
      </c>
      <c r="K148" s="12">
        <v>16</v>
      </c>
      <c r="M148" s="12">
        <v>16000000</v>
      </c>
      <c r="N148" s="12">
        <v>1.6409780570000001</v>
      </c>
    </row>
    <row r="149" spans="1:14">
      <c r="A149" s="12" t="s">
        <v>52</v>
      </c>
      <c r="B149" s="12" t="s">
        <v>175</v>
      </c>
      <c r="C149" s="12" t="s">
        <v>160</v>
      </c>
      <c r="D149" s="12" t="s">
        <v>174</v>
      </c>
      <c r="E149" s="12">
        <v>3000000</v>
      </c>
      <c r="F149" s="12" t="s">
        <v>53</v>
      </c>
      <c r="H149" s="12" t="s">
        <v>116</v>
      </c>
      <c r="I149" s="12" t="s">
        <v>195</v>
      </c>
      <c r="J149" s="12">
        <v>4</v>
      </c>
      <c r="K149" s="12">
        <v>5</v>
      </c>
      <c r="M149" s="12">
        <v>50000</v>
      </c>
      <c r="N149" s="12">
        <v>1.7781512500000001</v>
      </c>
    </row>
    <row r="150" spans="1:14">
      <c r="A150" s="12" t="s">
        <v>43</v>
      </c>
      <c r="B150" s="12" t="s">
        <v>175</v>
      </c>
      <c r="C150" s="12" t="s">
        <v>160</v>
      </c>
      <c r="D150" s="12" t="s">
        <v>174</v>
      </c>
      <c r="E150" s="12">
        <v>1000000</v>
      </c>
      <c r="F150" s="12" t="s">
        <v>53</v>
      </c>
      <c r="H150" s="12" t="s">
        <v>116</v>
      </c>
      <c r="I150" s="12" t="s">
        <v>195</v>
      </c>
      <c r="J150" s="12">
        <v>4</v>
      </c>
      <c r="K150" s="12">
        <v>5</v>
      </c>
      <c r="M150" s="12">
        <v>50000</v>
      </c>
      <c r="N150" s="12">
        <v>1.301029996</v>
      </c>
    </row>
    <row r="151" spans="1:14">
      <c r="A151" s="12" t="s">
        <v>35</v>
      </c>
      <c r="B151" s="12" t="s">
        <v>175</v>
      </c>
      <c r="C151" s="12" t="s">
        <v>160</v>
      </c>
      <c r="D151" s="12" t="s">
        <v>174</v>
      </c>
      <c r="E151" s="12">
        <v>3000000</v>
      </c>
      <c r="F151" s="12" t="s">
        <v>53</v>
      </c>
      <c r="H151" s="12" t="s">
        <v>116</v>
      </c>
      <c r="I151" s="12" t="s">
        <v>195</v>
      </c>
      <c r="J151" s="12">
        <v>2</v>
      </c>
      <c r="K151" s="12">
        <v>8</v>
      </c>
      <c r="M151" s="12">
        <v>800</v>
      </c>
      <c r="N151" s="12">
        <v>3.5740312680000001</v>
      </c>
    </row>
    <row r="152" spans="1:14">
      <c r="A152" s="12" t="s">
        <v>29</v>
      </c>
      <c r="B152" s="12" t="s">
        <v>197</v>
      </c>
      <c r="C152" s="12" t="s">
        <v>160</v>
      </c>
      <c r="D152" s="12" t="s">
        <v>196</v>
      </c>
      <c r="E152" s="12">
        <v>700000000</v>
      </c>
      <c r="F152" s="12" t="s">
        <v>53</v>
      </c>
      <c r="G152" s="12" t="s">
        <v>193</v>
      </c>
      <c r="H152" s="12" t="s">
        <v>116</v>
      </c>
      <c r="I152" s="12" t="s">
        <v>195</v>
      </c>
      <c r="J152" s="12">
        <v>8</v>
      </c>
      <c r="K152" s="12">
        <v>3</v>
      </c>
      <c r="M152" s="12">
        <v>300000000</v>
      </c>
      <c r="N152" s="12">
        <v>0.3679767853</v>
      </c>
    </row>
    <row r="153" spans="1:14">
      <c r="A153" s="12" t="s">
        <v>52</v>
      </c>
      <c r="B153" s="12" t="s">
        <v>175</v>
      </c>
      <c r="C153" s="12" t="s">
        <v>160</v>
      </c>
      <c r="D153" s="12" t="s">
        <v>174</v>
      </c>
      <c r="E153" s="12">
        <v>3000000</v>
      </c>
      <c r="F153" s="12" t="s">
        <v>53</v>
      </c>
      <c r="G153" s="12" t="s">
        <v>193</v>
      </c>
      <c r="H153" s="12" t="s">
        <v>116</v>
      </c>
      <c r="I153" s="12" t="s">
        <v>195</v>
      </c>
      <c r="J153" s="12">
        <v>5</v>
      </c>
      <c r="K153" s="12">
        <v>15</v>
      </c>
      <c r="M153" s="12">
        <v>1500000</v>
      </c>
      <c r="N153" s="12">
        <v>0.3010299957</v>
      </c>
    </row>
    <row r="154" spans="1:14">
      <c r="A154" s="12" t="s">
        <v>43</v>
      </c>
      <c r="B154" s="12" t="s">
        <v>175</v>
      </c>
      <c r="C154" s="12" t="s">
        <v>160</v>
      </c>
      <c r="D154" s="12" t="s">
        <v>174</v>
      </c>
      <c r="E154" s="12">
        <v>1000000</v>
      </c>
      <c r="F154" s="12" t="s">
        <v>53</v>
      </c>
      <c r="G154" s="12" t="s">
        <v>193</v>
      </c>
      <c r="H154" s="12" t="s">
        <v>116</v>
      </c>
      <c r="I154" s="12" t="s">
        <v>195</v>
      </c>
      <c r="J154" s="12">
        <v>5</v>
      </c>
      <c r="K154" s="12">
        <v>5</v>
      </c>
      <c r="M154" s="12">
        <v>500000</v>
      </c>
      <c r="N154" s="12">
        <v>0.3010299957</v>
      </c>
    </row>
    <row r="155" spans="1:14">
      <c r="A155" s="12" t="s">
        <v>35</v>
      </c>
      <c r="B155" s="12" t="s">
        <v>175</v>
      </c>
      <c r="C155" s="12" t="s">
        <v>160</v>
      </c>
      <c r="D155" s="12" t="s">
        <v>174</v>
      </c>
      <c r="E155" s="12">
        <v>3000000</v>
      </c>
      <c r="F155" s="12" t="s">
        <v>53</v>
      </c>
      <c r="G155" s="12" t="s">
        <v>193</v>
      </c>
      <c r="H155" s="12" t="s">
        <v>116</v>
      </c>
      <c r="I155" s="12" t="s">
        <v>195</v>
      </c>
      <c r="J155" s="12">
        <v>6</v>
      </c>
      <c r="K155" s="12">
        <v>3</v>
      </c>
      <c r="M155" s="12">
        <v>3000000</v>
      </c>
      <c r="N155" s="12">
        <v>0</v>
      </c>
    </row>
    <row r="156" spans="1:14">
      <c r="A156" s="12" t="s">
        <v>29</v>
      </c>
      <c r="B156" s="12" t="s">
        <v>197</v>
      </c>
      <c r="C156" s="12" t="s">
        <v>160</v>
      </c>
      <c r="D156" s="12" t="s">
        <v>196</v>
      </c>
      <c r="E156" s="12">
        <v>700000000</v>
      </c>
      <c r="F156" s="12" t="s">
        <v>53</v>
      </c>
      <c r="G156" s="12" t="s">
        <v>194</v>
      </c>
      <c r="H156" s="12" t="s">
        <v>116</v>
      </c>
      <c r="I156" s="12" t="s">
        <v>195</v>
      </c>
      <c r="J156" s="12">
        <v>8</v>
      </c>
      <c r="K156" s="12">
        <v>4</v>
      </c>
      <c r="M156" s="12">
        <v>400000000</v>
      </c>
      <c r="N156" s="12">
        <v>0.24303804870000001</v>
      </c>
    </row>
    <row r="157" spans="1:14">
      <c r="A157" s="12" t="s">
        <v>52</v>
      </c>
      <c r="B157" s="12" t="s">
        <v>175</v>
      </c>
      <c r="C157" s="12" t="s">
        <v>160</v>
      </c>
      <c r="D157" s="12" t="s">
        <v>174</v>
      </c>
      <c r="E157" s="12">
        <v>3000000</v>
      </c>
      <c r="F157" s="12" t="s">
        <v>53</v>
      </c>
      <c r="G157" s="12" t="s">
        <v>194</v>
      </c>
      <c r="H157" s="12" t="s">
        <v>116</v>
      </c>
      <c r="I157" s="12" t="s">
        <v>195</v>
      </c>
      <c r="J157" s="12">
        <v>5</v>
      </c>
      <c r="K157" s="12">
        <v>6</v>
      </c>
      <c r="M157" s="12">
        <v>600000</v>
      </c>
      <c r="N157" s="12">
        <v>0.6989700043</v>
      </c>
    </row>
    <row r="158" spans="1:14">
      <c r="A158" s="12" t="s">
        <v>43</v>
      </c>
      <c r="B158" s="12" t="s">
        <v>175</v>
      </c>
      <c r="C158" s="12" t="s">
        <v>160</v>
      </c>
      <c r="D158" s="12" t="s">
        <v>174</v>
      </c>
      <c r="E158" s="12">
        <v>1000000</v>
      </c>
      <c r="F158" s="12" t="s">
        <v>53</v>
      </c>
      <c r="G158" s="12" t="s">
        <v>194</v>
      </c>
      <c r="H158" s="12" t="s">
        <v>116</v>
      </c>
      <c r="I158" s="12" t="s">
        <v>195</v>
      </c>
      <c r="J158" s="12">
        <v>5</v>
      </c>
      <c r="K158" s="12">
        <v>6</v>
      </c>
      <c r="M158" s="12">
        <v>600000</v>
      </c>
      <c r="N158" s="12">
        <v>0.22184874960000001</v>
      </c>
    </row>
    <row r="159" spans="1:14">
      <c r="A159" s="12" t="s">
        <v>35</v>
      </c>
      <c r="B159" s="12" t="s">
        <v>175</v>
      </c>
      <c r="C159" s="12" t="s">
        <v>160</v>
      </c>
      <c r="D159" s="12" t="s">
        <v>174</v>
      </c>
      <c r="E159" s="12">
        <v>3000000</v>
      </c>
      <c r="F159" s="12" t="s">
        <v>53</v>
      </c>
      <c r="G159" s="12" t="s">
        <v>194</v>
      </c>
      <c r="H159" s="12" t="s">
        <v>116</v>
      </c>
      <c r="I159" s="12" t="s">
        <v>195</v>
      </c>
      <c r="J159" s="12">
        <v>6</v>
      </c>
      <c r="K159" s="12">
        <v>2</v>
      </c>
      <c r="M159" s="12">
        <v>2000000</v>
      </c>
      <c r="N159" s="12">
        <v>0.17609125910000001</v>
      </c>
    </row>
    <row r="160" spans="1:14">
      <c r="A160" s="12" t="s">
        <v>29</v>
      </c>
      <c r="B160" s="12" t="s">
        <v>166</v>
      </c>
      <c r="C160" s="12" t="s">
        <v>160</v>
      </c>
      <c r="D160" s="12" t="s">
        <v>120</v>
      </c>
      <c r="E160" s="12">
        <v>60000000</v>
      </c>
      <c r="F160" s="12" t="s">
        <v>53</v>
      </c>
      <c r="H160" s="12" t="s">
        <v>172</v>
      </c>
      <c r="I160" s="12" t="s">
        <v>191</v>
      </c>
      <c r="J160" s="12">
        <v>5</v>
      </c>
      <c r="K160" s="12">
        <v>75</v>
      </c>
      <c r="L160" s="12" t="s">
        <v>24</v>
      </c>
      <c r="M160" s="12">
        <v>7500000</v>
      </c>
      <c r="N160" s="12">
        <v>0.90308998699999998</v>
      </c>
    </row>
    <row r="161" spans="1:14">
      <c r="A161" s="12" t="s">
        <v>52</v>
      </c>
      <c r="B161" s="12" t="s">
        <v>161</v>
      </c>
      <c r="C161" s="12" t="s">
        <v>160</v>
      </c>
      <c r="D161" s="12" t="s">
        <v>114</v>
      </c>
      <c r="E161" s="12">
        <v>400000</v>
      </c>
      <c r="F161" s="12" t="s">
        <v>53</v>
      </c>
      <c r="H161" s="12" t="s">
        <v>172</v>
      </c>
      <c r="I161" s="12" t="s">
        <v>191</v>
      </c>
      <c r="J161" s="12">
        <v>2</v>
      </c>
      <c r="K161" s="12">
        <v>10</v>
      </c>
      <c r="M161" s="12">
        <v>1000</v>
      </c>
      <c r="N161" s="12">
        <v>2.602059991</v>
      </c>
    </row>
    <row r="162" spans="1:14">
      <c r="A162" s="12" t="s">
        <v>43</v>
      </c>
      <c r="B162" s="12" t="s">
        <v>161</v>
      </c>
      <c r="C162" s="12" t="s">
        <v>160</v>
      </c>
      <c r="D162" s="12" t="s">
        <v>114</v>
      </c>
      <c r="E162" s="12">
        <v>800000</v>
      </c>
      <c r="F162" s="12" t="s">
        <v>53</v>
      </c>
      <c r="H162" s="12" t="s">
        <v>172</v>
      </c>
      <c r="I162" s="12" t="s">
        <v>191</v>
      </c>
      <c r="J162" s="12">
        <v>3</v>
      </c>
      <c r="K162" s="12">
        <v>15</v>
      </c>
      <c r="M162" s="12">
        <v>15000</v>
      </c>
      <c r="N162" s="12">
        <v>1.7269987280000001</v>
      </c>
    </row>
    <row r="163" spans="1:14">
      <c r="A163" s="12" t="s">
        <v>35</v>
      </c>
      <c r="B163" s="12" t="s">
        <v>161</v>
      </c>
      <c r="C163" s="12" t="s">
        <v>160</v>
      </c>
      <c r="D163" s="12" t="s">
        <v>114</v>
      </c>
      <c r="E163" s="12">
        <v>3000000</v>
      </c>
      <c r="F163" s="12" t="s">
        <v>53</v>
      </c>
      <c r="H163" s="12" t="s">
        <v>172</v>
      </c>
      <c r="I163" s="12" t="s">
        <v>191</v>
      </c>
      <c r="J163" s="12">
        <v>2</v>
      </c>
      <c r="K163" s="12">
        <v>2</v>
      </c>
      <c r="M163" s="12">
        <v>200</v>
      </c>
      <c r="N163" s="12">
        <v>4.1760912589999997</v>
      </c>
    </row>
    <row r="164" spans="1:14">
      <c r="A164" s="12" t="s">
        <v>29</v>
      </c>
      <c r="B164" s="12" t="s">
        <v>166</v>
      </c>
      <c r="C164" s="12" t="s">
        <v>160</v>
      </c>
      <c r="D164" s="12" t="s">
        <v>120</v>
      </c>
      <c r="E164" s="12">
        <v>60000000</v>
      </c>
      <c r="F164" s="12" t="s">
        <v>53</v>
      </c>
      <c r="G164" s="12" t="s">
        <v>194</v>
      </c>
      <c r="H164" s="12" t="s">
        <v>172</v>
      </c>
      <c r="I164" s="12" t="s">
        <v>191</v>
      </c>
      <c r="J164" s="12">
        <v>7</v>
      </c>
      <c r="K164" s="12">
        <v>4</v>
      </c>
      <c r="M164" s="12">
        <v>40000000</v>
      </c>
      <c r="N164" s="12">
        <v>0.17609125910000001</v>
      </c>
    </row>
    <row r="165" spans="1:14">
      <c r="A165" s="12" t="s">
        <v>52</v>
      </c>
      <c r="B165" s="12" t="s">
        <v>161</v>
      </c>
      <c r="C165" s="12" t="s">
        <v>160</v>
      </c>
      <c r="D165" s="12" t="s">
        <v>114</v>
      </c>
      <c r="E165" s="12">
        <v>400000</v>
      </c>
      <c r="F165" s="12" t="s">
        <v>53</v>
      </c>
      <c r="G165" s="12" t="s">
        <v>194</v>
      </c>
      <c r="H165" s="12" t="s">
        <v>172</v>
      </c>
      <c r="I165" s="12" t="s">
        <v>191</v>
      </c>
      <c r="J165" s="12">
        <v>4</v>
      </c>
      <c r="K165" s="12">
        <v>16</v>
      </c>
      <c r="M165" s="12">
        <v>160000</v>
      </c>
      <c r="N165" s="12">
        <v>0.39794000870000001</v>
      </c>
    </row>
    <row r="166" spans="1:14">
      <c r="A166" s="12" t="s">
        <v>43</v>
      </c>
      <c r="B166" s="12" t="s">
        <v>161</v>
      </c>
      <c r="C166" s="12" t="s">
        <v>160</v>
      </c>
      <c r="D166" s="12" t="s">
        <v>114</v>
      </c>
      <c r="E166" s="12">
        <v>800000</v>
      </c>
      <c r="F166" s="12" t="s">
        <v>53</v>
      </c>
      <c r="G166" s="12" t="s">
        <v>194</v>
      </c>
      <c r="H166" s="12" t="s">
        <v>172</v>
      </c>
      <c r="I166" s="12" t="s">
        <v>191</v>
      </c>
      <c r="J166" s="12">
        <v>5</v>
      </c>
      <c r="K166" s="12">
        <v>9</v>
      </c>
      <c r="M166" s="12">
        <v>900000</v>
      </c>
      <c r="N166" s="12">
        <v>-5.1152522450000001E-2</v>
      </c>
    </row>
    <row r="167" spans="1:14">
      <c r="A167" s="12" t="s">
        <v>35</v>
      </c>
      <c r="B167" s="12" t="s">
        <v>161</v>
      </c>
      <c r="C167" s="12" t="s">
        <v>160</v>
      </c>
      <c r="D167" s="12" t="s">
        <v>114</v>
      </c>
      <c r="E167" s="12">
        <v>3000000</v>
      </c>
      <c r="F167" s="12" t="s">
        <v>53</v>
      </c>
      <c r="G167" s="12" t="s">
        <v>194</v>
      </c>
      <c r="H167" s="12" t="s">
        <v>172</v>
      </c>
      <c r="I167" s="12" t="s">
        <v>191</v>
      </c>
      <c r="J167" s="12">
        <v>5</v>
      </c>
      <c r="K167" s="12">
        <v>7</v>
      </c>
      <c r="M167" s="12">
        <v>700000</v>
      </c>
      <c r="N167" s="12">
        <v>0.6320232147</v>
      </c>
    </row>
    <row r="168" spans="1:14">
      <c r="A168" s="12" t="s">
        <v>29</v>
      </c>
      <c r="B168" s="12" t="s">
        <v>166</v>
      </c>
      <c r="C168" s="12" t="s">
        <v>160</v>
      </c>
      <c r="D168" s="12" t="s">
        <v>120</v>
      </c>
      <c r="E168" s="12">
        <v>60000000</v>
      </c>
      <c r="F168" s="12" t="s">
        <v>53</v>
      </c>
      <c r="G168" s="12" t="s">
        <v>193</v>
      </c>
      <c r="H168" s="12" t="s">
        <v>172</v>
      </c>
      <c r="I168" s="12" t="s">
        <v>191</v>
      </c>
      <c r="J168" s="12">
        <v>7</v>
      </c>
      <c r="K168" s="12">
        <v>3</v>
      </c>
      <c r="M168" s="12">
        <v>30000000</v>
      </c>
      <c r="N168" s="12">
        <v>0.3010299957</v>
      </c>
    </row>
    <row r="169" spans="1:14">
      <c r="A169" s="12" t="s">
        <v>52</v>
      </c>
      <c r="B169" s="12" t="s">
        <v>161</v>
      </c>
      <c r="C169" s="12" t="s">
        <v>160</v>
      </c>
      <c r="D169" s="12" t="s">
        <v>114</v>
      </c>
      <c r="E169" s="12">
        <v>400000</v>
      </c>
      <c r="F169" s="12" t="s">
        <v>53</v>
      </c>
      <c r="G169" s="12" t="s">
        <v>193</v>
      </c>
      <c r="H169" s="12" t="s">
        <v>172</v>
      </c>
      <c r="I169" s="12" t="s">
        <v>191</v>
      </c>
      <c r="J169" s="12">
        <v>4</v>
      </c>
      <c r="K169" s="12">
        <v>33</v>
      </c>
      <c r="M169" s="12">
        <v>330000</v>
      </c>
      <c r="N169" s="12">
        <v>8.3546051450000006E-2</v>
      </c>
    </row>
    <row r="170" spans="1:14">
      <c r="A170" s="12" t="s">
        <v>43</v>
      </c>
      <c r="B170" s="12" t="s">
        <v>161</v>
      </c>
      <c r="C170" s="12" t="s">
        <v>160</v>
      </c>
      <c r="D170" s="12" t="s">
        <v>114</v>
      </c>
      <c r="E170" s="12">
        <v>800000</v>
      </c>
      <c r="F170" s="12" t="s">
        <v>53</v>
      </c>
      <c r="G170" s="12" t="s">
        <v>193</v>
      </c>
      <c r="H170" s="12" t="s">
        <v>172</v>
      </c>
      <c r="I170" s="12" t="s">
        <v>191</v>
      </c>
      <c r="J170" s="12">
        <v>5</v>
      </c>
      <c r="K170" s="12">
        <v>6</v>
      </c>
      <c r="M170" s="12">
        <v>600000</v>
      </c>
      <c r="N170" s="12">
        <v>0.1249387366</v>
      </c>
    </row>
    <row r="171" spans="1:14">
      <c r="A171" s="12" t="s">
        <v>35</v>
      </c>
      <c r="B171" s="12" t="s">
        <v>161</v>
      </c>
      <c r="C171" s="12" t="s">
        <v>160</v>
      </c>
      <c r="D171" s="12" t="s">
        <v>114</v>
      </c>
      <c r="E171" s="12">
        <v>3000000</v>
      </c>
      <c r="F171" s="12" t="s">
        <v>53</v>
      </c>
      <c r="G171" s="12" t="s">
        <v>193</v>
      </c>
      <c r="H171" s="12" t="s">
        <v>172</v>
      </c>
      <c r="I171" s="12" t="s">
        <v>191</v>
      </c>
      <c r="J171" s="12">
        <v>5</v>
      </c>
      <c r="K171" s="12">
        <v>9</v>
      </c>
      <c r="M171" s="12">
        <v>900000</v>
      </c>
      <c r="N171" s="12">
        <v>0.5228787453</v>
      </c>
    </row>
    <row r="172" spans="1:14">
      <c r="A172" s="12" t="s">
        <v>52</v>
      </c>
      <c r="B172" s="12" t="s">
        <v>161</v>
      </c>
      <c r="C172" s="12" t="s">
        <v>160</v>
      </c>
      <c r="D172" s="12" t="s">
        <v>114</v>
      </c>
      <c r="E172" s="12">
        <v>400000</v>
      </c>
      <c r="F172" s="12" t="s">
        <v>58</v>
      </c>
      <c r="H172" s="12" t="s">
        <v>172</v>
      </c>
      <c r="I172" s="12" t="s">
        <v>191</v>
      </c>
      <c r="J172" s="12">
        <v>0</v>
      </c>
      <c r="K172" s="12">
        <v>1</v>
      </c>
      <c r="M172" s="12">
        <v>1</v>
      </c>
      <c r="N172" s="12">
        <v>5.602059991</v>
      </c>
    </row>
    <row r="173" spans="1:14">
      <c r="A173" s="12" t="s">
        <v>52</v>
      </c>
      <c r="B173" s="12" t="s">
        <v>161</v>
      </c>
      <c r="C173" s="12" t="s">
        <v>160</v>
      </c>
      <c r="D173" s="12" t="s">
        <v>114</v>
      </c>
      <c r="E173" s="12">
        <v>400000</v>
      </c>
      <c r="F173" s="12" t="s">
        <v>58</v>
      </c>
      <c r="G173" s="12" t="s">
        <v>192</v>
      </c>
      <c r="H173" s="12" t="s">
        <v>172</v>
      </c>
      <c r="I173" s="12" t="s">
        <v>191</v>
      </c>
      <c r="J173" s="12">
        <v>4</v>
      </c>
      <c r="K173" s="12">
        <v>19</v>
      </c>
      <c r="M173" s="12">
        <v>190000</v>
      </c>
      <c r="N173" s="12">
        <v>0.32330639039999998</v>
      </c>
    </row>
    <row r="174" spans="1:14">
      <c r="A174" s="12" t="s">
        <v>52</v>
      </c>
      <c r="B174" s="12" t="s">
        <v>161</v>
      </c>
      <c r="C174" s="12" t="s">
        <v>160</v>
      </c>
      <c r="D174" s="12" t="s">
        <v>114</v>
      </c>
      <c r="E174" s="12">
        <v>400000</v>
      </c>
      <c r="F174" s="12" t="s">
        <v>58</v>
      </c>
      <c r="G174" s="12" t="s">
        <v>169</v>
      </c>
      <c r="H174" s="12" t="s">
        <v>172</v>
      </c>
      <c r="I174" s="12" t="s">
        <v>191</v>
      </c>
      <c r="J174" s="12">
        <v>4</v>
      </c>
      <c r="K174" s="12">
        <v>22</v>
      </c>
      <c r="M174" s="12">
        <v>220000</v>
      </c>
      <c r="N174" s="12">
        <v>0.2596373105</v>
      </c>
    </row>
    <row r="175" spans="1:14">
      <c r="A175" s="12" t="s">
        <v>52</v>
      </c>
      <c r="B175" s="12" t="s">
        <v>161</v>
      </c>
      <c r="C175" s="12" t="s">
        <v>160</v>
      </c>
      <c r="D175" s="12" t="s">
        <v>114</v>
      </c>
      <c r="E175" s="12">
        <v>400000</v>
      </c>
      <c r="F175" s="12" t="s">
        <v>58</v>
      </c>
      <c r="G175" s="12" t="s">
        <v>173</v>
      </c>
      <c r="H175" s="12" t="s">
        <v>172</v>
      </c>
      <c r="I175" s="12" t="s">
        <v>191</v>
      </c>
      <c r="J175" s="12">
        <v>4</v>
      </c>
      <c r="K175" s="12">
        <v>15</v>
      </c>
      <c r="M175" s="12">
        <v>150000</v>
      </c>
      <c r="N175" s="12">
        <v>0.42596873229999999</v>
      </c>
    </row>
    <row r="176" spans="1:14">
      <c r="A176" s="12" t="s">
        <v>67</v>
      </c>
      <c r="B176" s="12" t="s">
        <v>166</v>
      </c>
      <c r="C176" s="12" t="s">
        <v>160</v>
      </c>
      <c r="D176" s="12" t="s">
        <v>120</v>
      </c>
      <c r="E176" s="12">
        <v>1300000000</v>
      </c>
      <c r="F176" s="12" t="s">
        <v>68</v>
      </c>
      <c r="H176" s="12" t="s">
        <v>172</v>
      </c>
      <c r="I176" s="12" t="s">
        <v>189</v>
      </c>
      <c r="J176" s="12">
        <v>8</v>
      </c>
      <c r="K176" s="12">
        <v>3</v>
      </c>
      <c r="L176" s="12" t="s">
        <v>24</v>
      </c>
      <c r="M176" s="12">
        <v>300000000</v>
      </c>
      <c r="N176" s="12">
        <v>0.63682209759999997</v>
      </c>
    </row>
    <row r="177" spans="1:14">
      <c r="A177" s="12" t="s">
        <v>29</v>
      </c>
      <c r="B177" s="12" t="s">
        <v>166</v>
      </c>
      <c r="C177" s="12" t="s">
        <v>160</v>
      </c>
      <c r="D177" s="12" t="s">
        <v>120</v>
      </c>
      <c r="E177" s="12">
        <v>60000000</v>
      </c>
      <c r="F177" s="12" t="s">
        <v>68</v>
      </c>
      <c r="H177" s="12" t="s">
        <v>172</v>
      </c>
      <c r="I177" s="12" t="s">
        <v>189</v>
      </c>
      <c r="J177" s="12">
        <v>6</v>
      </c>
      <c r="K177" s="12">
        <v>9</v>
      </c>
      <c r="L177" s="12" t="s">
        <v>24</v>
      </c>
      <c r="M177" s="12">
        <v>9000000</v>
      </c>
      <c r="N177" s="12">
        <v>0.82390874089999999</v>
      </c>
    </row>
    <row r="178" spans="1:14">
      <c r="A178" s="12" t="s">
        <v>33</v>
      </c>
      <c r="B178" s="12" t="s">
        <v>166</v>
      </c>
      <c r="C178" s="12" t="s">
        <v>160</v>
      </c>
      <c r="D178" s="12" t="s">
        <v>120</v>
      </c>
      <c r="E178" s="12">
        <v>50000000</v>
      </c>
      <c r="F178" s="12" t="s">
        <v>68</v>
      </c>
      <c r="H178" s="12" t="s">
        <v>172</v>
      </c>
      <c r="I178" s="12" t="s">
        <v>189</v>
      </c>
      <c r="J178" s="12">
        <v>7</v>
      </c>
      <c r="K178" s="12">
        <v>9</v>
      </c>
      <c r="L178" s="12" t="s">
        <v>24</v>
      </c>
      <c r="M178" s="12">
        <v>90000000</v>
      </c>
      <c r="N178" s="12">
        <v>-0.25527250509999999</v>
      </c>
    </row>
    <row r="179" spans="1:14">
      <c r="A179" s="12" t="s">
        <v>34</v>
      </c>
      <c r="B179" s="12" t="s">
        <v>166</v>
      </c>
      <c r="C179" s="12" t="s">
        <v>160</v>
      </c>
      <c r="D179" s="12" t="s">
        <v>120</v>
      </c>
      <c r="E179" s="12">
        <v>20000000</v>
      </c>
      <c r="F179" s="12" t="s">
        <v>68</v>
      </c>
      <c r="H179" s="12" t="s">
        <v>172</v>
      </c>
      <c r="I179" s="12" t="s">
        <v>189</v>
      </c>
      <c r="J179" s="12">
        <v>6</v>
      </c>
      <c r="K179" s="12">
        <v>5</v>
      </c>
      <c r="L179" s="12" t="s">
        <v>24</v>
      </c>
      <c r="M179" s="12">
        <v>5000000</v>
      </c>
      <c r="N179" s="12">
        <v>0.60205999129999999</v>
      </c>
    </row>
    <row r="180" spans="1:14">
      <c r="A180" s="12" t="s">
        <v>43</v>
      </c>
      <c r="B180" s="12" t="s">
        <v>161</v>
      </c>
      <c r="C180" s="12" t="s">
        <v>160</v>
      </c>
      <c r="D180" s="12" t="s">
        <v>114</v>
      </c>
      <c r="E180" s="12">
        <v>800000</v>
      </c>
      <c r="F180" s="12" t="s">
        <v>68</v>
      </c>
      <c r="H180" s="12" t="s">
        <v>172</v>
      </c>
      <c r="I180" s="12" t="s">
        <v>189</v>
      </c>
      <c r="J180" s="12">
        <v>1</v>
      </c>
      <c r="K180" s="12">
        <v>13</v>
      </c>
      <c r="M180" s="12">
        <v>130</v>
      </c>
      <c r="N180" s="12">
        <v>3.7891466349999998</v>
      </c>
    </row>
    <row r="181" spans="1:14">
      <c r="A181" s="12" t="s">
        <v>32</v>
      </c>
      <c r="B181" s="12" t="s">
        <v>166</v>
      </c>
      <c r="C181" s="12" t="s">
        <v>160</v>
      </c>
      <c r="D181" s="12" t="s">
        <v>120</v>
      </c>
      <c r="E181" s="12">
        <v>7000000</v>
      </c>
      <c r="F181" s="12" t="s">
        <v>68</v>
      </c>
      <c r="H181" s="12" t="s">
        <v>172</v>
      </c>
      <c r="I181" s="12" t="s">
        <v>189</v>
      </c>
      <c r="J181" s="12">
        <v>5</v>
      </c>
      <c r="K181" s="12">
        <v>40</v>
      </c>
      <c r="L181" s="12" t="s">
        <v>24</v>
      </c>
      <c r="M181" s="12">
        <v>4000000</v>
      </c>
      <c r="N181" s="12">
        <v>0.24303804870000001</v>
      </c>
    </row>
    <row r="182" spans="1:14">
      <c r="A182" s="12" t="s">
        <v>67</v>
      </c>
      <c r="B182" s="12" t="s">
        <v>166</v>
      </c>
      <c r="C182" s="12" t="s">
        <v>160</v>
      </c>
      <c r="D182" s="12" t="s">
        <v>120</v>
      </c>
      <c r="E182" s="12">
        <v>1300000000</v>
      </c>
      <c r="F182" s="12" t="s">
        <v>68</v>
      </c>
      <c r="G182" s="12" t="s">
        <v>190</v>
      </c>
      <c r="H182" s="12" t="s">
        <v>172</v>
      </c>
      <c r="I182" s="12" t="s">
        <v>189</v>
      </c>
      <c r="J182" s="12">
        <v>8</v>
      </c>
      <c r="K182" s="12">
        <v>18</v>
      </c>
      <c r="M182" s="12">
        <v>1800000000</v>
      </c>
      <c r="N182" s="12">
        <v>-0.1413291528</v>
      </c>
    </row>
    <row r="183" spans="1:14">
      <c r="A183" s="12" t="s">
        <v>29</v>
      </c>
      <c r="B183" s="12" t="s">
        <v>166</v>
      </c>
      <c r="C183" s="12" t="s">
        <v>160</v>
      </c>
      <c r="D183" s="12" t="s">
        <v>120</v>
      </c>
      <c r="E183" s="12">
        <v>60000000</v>
      </c>
      <c r="F183" s="12" t="s">
        <v>68</v>
      </c>
      <c r="G183" s="12" t="s">
        <v>190</v>
      </c>
      <c r="H183" s="12" t="s">
        <v>172</v>
      </c>
      <c r="I183" s="12" t="s">
        <v>189</v>
      </c>
      <c r="J183" s="12">
        <v>7</v>
      </c>
      <c r="K183" s="12">
        <v>6</v>
      </c>
      <c r="M183" s="12">
        <v>60000000</v>
      </c>
      <c r="N183" s="12">
        <v>0</v>
      </c>
    </row>
    <row r="184" spans="1:14">
      <c r="A184" s="12" t="s">
        <v>33</v>
      </c>
      <c r="B184" s="12" t="s">
        <v>166</v>
      </c>
      <c r="C184" s="12" t="s">
        <v>160</v>
      </c>
      <c r="D184" s="12" t="s">
        <v>120</v>
      </c>
      <c r="E184" s="12">
        <v>50000000</v>
      </c>
      <c r="F184" s="12" t="s">
        <v>68</v>
      </c>
      <c r="G184" s="12" t="s">
        <v>190</v>
      </c>
      <c r="H184" s="12" t="s">
        <v>172</v>
      </c>
      <c r="I184" s="12" t="s">
        <v>189</v>
      </c>
      <c r="J184" s="12">
        <v>7</v>
      </c>
      <c r="K184" s="12">
        <v>9</v>
      </c>
      <c r="M184" s="12">
        <v>90000000</v>
      </c>
      <c r="N184" s="12">
        <v>-0.25527250509999999</v>
      </c>
    </row>
    <row r="185" spans="1:14">
      <c r="A185" s="12" t="s">
        <v>34</v>
      </c>
      <c r="B185" s="12" t="s">
        <v>166</v>
      </c>
      <c r="C185" s="12" t="s">
        <v>160</v>
      </c>
      <c r="D185" s="12" t="s">
        <v>120</v>
      </c>
      <c r="E185" s="12">
        <v>20000000</v>
      </c>
      <c r="F185" s="12" t="s">
        <v>68</v>
      </c>
      <c r="G185" s="12" t="s">
        <v>190</v>
      </c>
      <c r="H185" s="12" t="s">
        <v>172</v>
      </c>
      <c r="I185" s="12" t="s">
        <v>189</v>
      </c>
      <c r="J185" s="12">
        <v>7</v>
      </c>
      <c r="K185" s="12">
        <v>1</v>
      </c>
      <c r="M185" s="12">
        <v>10000000</v>
      </c>
      <c r="N185" s="12">
        <v>0.3010299957</v>
      </c>
    </row>
    <row r="186" spans="1:14">
      <c r="A186" s="12" t="s">
        <v>43</v>
      </c>
      <c r="B186" s="12" t="s">
        <v>161</v>
      </c>
      <c r="C186" s="12" t="s">
        <v>160</v>
      </c>
      <c r="D186" s="12" t="s">
        <v>114</v>
      </c>
      <c r="E186" s="12">
        <v>800000</v>
      </c>
      <c r="F186" s="12" t="s">
        <v>68</v>
      </c>
      <c r="G186" s="12" t="s">
        <v>190</v>
      </c>
      <c r="H186" s="12" t="s">
        <v>172</v>
      </c>
      <c r="I186" s="12" t="s">
        <v>189</v>
      </c>
      <c r="J186" s="12">
        <v>5</v>
      </c>
      <c r="K186" s="12">
        <v>6</v>
      </c>
      <c r="M186" s="12">
        <v>600000</v>
      </c>
      <c r="N186" s="12">
        <v>0.1249387366</v>
      </c>
    </row>
    <row r="187" spans="1:14">
      <c r="A187" s="12" t="s">
        <v>32</v>
      </c>
      <c r="B187" s="12" t="s">
        <v>166</v>
      </c>
      <c r="C187" s="12" t="s">
        <v>160</v>
      </c>
      <c r="D187" s="12" t="s">
        <v>120</v>
      </c>
      <c r="E187" s="12">
        <v>7000000</v>
      </c>
      <c r="F187" s="12" t="s">
        <v>68</v>
      </c>
      <c r="G187" s="12" t="s">
        <v>190</v>
      </c>
      <c r="H187" s="12" t="s">
        <v>172</v>
      </c>
      <c r="I187" s="12" t="s">
        <v>189</v>
      </c>
      <c r="J187" s="12">
        <v>6</v>
      </c>
      <c r="K187" s="12">
        <v>7</v>
      </c>
      <c r="M187" s="12">
        <v>7000000</v>
      </c>
      <c r="N187" s="12">
        <v>0</v>
      </c>
    </row>
    <row r="188" spans="1:14">
      <c r="A188" s="12" t="s">
        <v>28</v>
      </c>
      <c r="B188" s="12" t="s">
        <v>166</v>
      </c>
      <c r="C188" s="12" t="s">
        <v>160</v>
      </c>
      <c r="D188" s="12" t="s">
        <v>120</v>
      </c>
      <c r="E188" s="12">
        <v>200000000</v>
      </c>
      <c r="F188" s="12" t="s">
        <v>55</v>
      </c>
      <c r="H188" s="12" t="s">
        <v>172</v>
      </c>
      <c r="I188" s="12" t="s">
        <v>185</v>
      </c>
      <c r="J188" s="12">
        <v>5</v>
      </c>
      <c r="K188" s="12">
        <v>5</v>
      </c>
      <c r="M188" s="12">
        <v>500000</v>
      </c>
      <c r="N188" s="12">
        <v>2.602059991</v>
      </c>
    </row>
    <row r="189" spans="1:14">
      <c r="A189" s="12" t="s">
        <v>29</v>
      </c>
      <c r="B189" s="12" t="s">
        <v>166</v>
      </c>
      <c r="C189" s="12" t="s">
        <v>160</v>
      </c>
      <c r="D189" s="12" t="s">
        <v>120</v>
      </c>
      <c r="E189" s="12">
        <v>60000000</v>
      </c>
      <c r="F189" s="12" t="s">
        <v>55</v>
      </c>
      <c r="H189" s="12" t="s">
        <v>172</v>
      </c>
      <c r="I189" s="12" t="s">
        <v>185</v>
      </c>
      <c r="J189" s="12">
        <v>7</v>
      </c>
      <c r="K189" s="12">
        <v>5</v>
      </c>
      <c r="L189" s="12" t="s">
        <v>167</v>
      </c>
      <c r="M189" s="12">
        <v>50000000</v>
      </c>
      <c r="N189" s="12">
        <v>7.9181246050000001E-2</v>
      </c>
    </row>
    <row r="190" spans="1:14">
      <c r="A190" s="12" t="s">
        <v>31</v>
      </c>
      <c r="B190" s="12" t="s">
        <v>166</v>
      </c>
      <c r="C190" s="12" t="s">
        <v>160</v>
      </c>
      <c r="D190" s="12" t="s">
        <v>120</v>
      </c>
      <c r="E190" s="12">
        <v>200000000</v>
      </c>
      <c r="F190" s="12" t="s">
        <v>55</v>
      </c>
      <c r="H190" s="12" t="s">
        <v>172</v>
      </c>
      <c r="I190" s="12" t="s">
        <v>185</v>
      </c>
      <c r="J190" s="12">
        <v>5</v>
      </c>
      <c r="K190" s="12">
        <v>8</v>
      </c>
      <c r="M190" s="12">
        <v>800000</v>
      </c>
      <c r="N190" s="12">
        <v>2.397940009</v>
      </c>
    </row>
    <row r="191" spans="1:14">
      <c r="A191" s="12" t="s">
        <v>34</v>
      </c>
      <c r="B191" s="12" t="s">
        <v>166</v>
      </c>
      <c r="C191" s="12" t="s">
        <v>160</v>
      </c>
      <c r="D191" s="12" t="s">
        <v>120</v>
      </c>
      <c r="E191" s="12">
        <v>20000000</v>
      </c>
      <c r="F191" s="12" t="s">
        <v>55</v>
      </c>
      <c r="H191" s="12" t="s">
        <v>172</v>
      </c>
      <c r="I191" s="12" t="s">
        <v>185</v>
      </c>
      <c r="J191" s="12">
        <v>4</v>
      </c>
      <c r="K191" s="12">
        <v>21</v>
      </c>
      <c r="M191" s="12">
        <v>210000</v>
      </c>
      <c r="N191" s="12">
        <v>1.978810701</v>
      </c>
    </row>
    <row r="192" spans="1:14">
      <c r="A192" s="12" t="s">
        <v>43</v>
      </c>
      <c r="B192" s="12" t="s">
        <v>161</v>
      </c>
      <c r="C192" s="12" t="s">
        <v>160</v>
      </c>
      <c r="D192" s="12" t="s">
        <v>114</v>
      </c>
      <c r="E192" s="12">
        <v>800000</v>
      </c>
      <c r="F192" s="12" t="s">
        <v>55</v>
      </c>
      <c r="H192" s="12" t="s">
        <v>172</v>
      </c>
      <c r="I192" s="12" t="s">
        <v>185</v>
      </c>
      <c r="J192" s="12">
        <v>0</v>
      </c>
      <c r="K192" s="12">
        <v>1</v>
      </c>
      <c r="M192" s="12">
        <v>1</v>
      </c>
      <c r="N192" s="12">
        <v>5.9030899870000004</v>
      </c>
    </row>
    <row r="193" spans="1:14">
      <c r="A193" s="12" t="s">
        <v>28</v>
      </c>
      <c r="B193" s="12" t="s">
        <v>166</v>
      </c>
      <c r="C193" s="12" t="s">
        <v>160</v>
      </c>
      <c r="D193" s="12" t="s">
        <v>120</v>
      </c>
      <c r="E193" s="12">
        <v>200000000</v>
      </c>
      <c r="F193" s="12" t="s">
        <v>55</v>
      </c>
      <c r="G193" s="12" t="s">
        <v>188</v>
      </c>
      <c r="H193" s="12" t="s">
        <v>172</v>
      </c>
      <c r="I193" s="12" t="s">
        <v>185</v>
      </c>
      <c r="J193" s="12">
        <v>3</v>
      </c>
      <c r="K193" s="12">
        <v>10</v>
      </c>
      <c r="M193" s="12">
        <v>10000</v>
      </c>
      <c r="N193" s="12">
        <v>4.3010299959999996</v>
      </c>
    </row>
    <row r="194" spans="1:14">
      <c r="A194" s="12" t="s">
        <v>29</v>
      </c>
      <c r="B194" s="12" t="s">
        <v>166</v>
      </c>
      <c r="C194" s="12" t="s">
        <v>160</v>
      </c>
      <c r="D194" s="12" t="s">
        <v>120</v>
      </c>
      <c r="E194" s="12">
        <v>60000000</v>
      </c>
      <c r="F194" s="12" t="s">
        <v>55</v>
      </c>
      <c r="G194" s="12" t="s">
        <v>188</v>
      </c>
      <c r="H194" s="12" t="s">
        <v>172</v>
      </c>
      <c r="I194" s="12" t="s">
        <v>185</v>
      </c>
      <c r="J194" s="12">
        <v>6</v>
      </c>
      <c r="K194" s="12">
        <v>17</v>
      </c>
      <c r="L194" s="12" t="s">
        <v>24</v>
      </c>
      <c r="M194" s="12">
        <v>17000000</v>
      </c>
      <c r="N194" s="12">
        <v>0.54770232900000004</v>
      </c>
    </row>
    <row r="195" spans="1:14">
      <c r="A195" s="12" t="s">
        <v>31</v>
      </c>
      <c r="B195" s="12" t="s">
        <v>166</v>
      </c>
      <c r="C195" s="12" t="s">
        <v>160</v>
      </c>
      <c r="D195" s="12" t="s">
        <v>120</v>
      </c>
      <c r="E195" s="12">
        <v>200000000</v>
      </c>
      <c r="F195" s="12" t="s">
        <v>55</v>
      </c>
      <c r="G195" s="12" t="s">
        <v>188</v>
      </c>
      <c r="H195" s="12" t="s">
        <v>172</v>
      </c>
      <c r="I195" s="12" t="s">
        <v>185</v>
      </c>
      <c r="J195" s="12">
        <v>4</v>
      </c>
      <c r="K195" s="12">
        <v>10</v>
      </c>
      <c r="M195" s="12">
        <v>100000</v>
      </c>
      <c r="N195" s="12">
        <v>3.301029996</v>
      </c>
    </row>
    <row r="196" spans="1:14">
      <c r="A196" s="12" t="s">
        <v>34</v>
      </c>
      <c r="B196" s="12" t="s">
        <v>166</v>
      </c>
      <c r="C196" s="12" t="s">
        <v>160</v>
      </c>
      <c r="D196" s="12" t="s">
        <v>120</v>
      </c>
      <c r="E196" s="12">
        <v>20000000</v>
      </c>
      <c r="F196" s="12" t="s">
        <v>55</v>
      </c>
      <c r="G196" s="12" t="s">
        <v>188</v>
      </c>
      <c r="H196" s="12" t="s">
        <v>172</v>
      </c>
      <c r="I196" s="12" t="s">
        <v>185</v>
      </c>
      <c r="J196" s="12">
        <v>3</v>
      </c>
      <c r="K196" s="12">
        <v>10</v>
      </c>
      <c r="M196" s="12">
        <v>10000</v>
      </c>
      <c r="N196" s="12">
        <v>3.301029996</v>
      </c>
    </row>
    <row r="197" spans="1:14">
      <c r="A197" s="12" t="s">
        <v>43</v>
      </c>
      <c r="B197" s="12" t="s">
        <v>161</v>
      </c>
      <c r="C197" s="12" t="s">
        <v>160</v>
      </c>
      <c r="D197" s="12" t="s">
        <v>114</v>
      </c>
      <c r="E197" s="12">
        <v>800000</v>
      </c>
      <c r="F197" s="12" t="s">
        <v>55</v>
      </c>
      <c r="G197" s="12" t="s">
        <v>188</v>
      </c>
      <c r="H197" s="12" t="s">
        <v>172</v>
      </c>
      <c r="I197" s="12" t="s">
        <v>185</v>
      </c>
      <c r="J197" s="12">
        <v>1</v>
      </c>
      <c r="K197" s="12">
        <v>1</v>
      </c>
      <c r="M197" s="12">
        <v>10</v>
      </c>
      <c r="N197" s="12">
        <v>4.9030899870000004</v>
      </c>
    </row>
    <row r="198" spans="1:14">
      <c r="A198" s="12" t="s">
        <v>28</v>
      </c>
      <c r="B198" s="12" t="s">
        <v>166</v>
      </c>
      <c r="C198" s="12" t="s">
        <v>160</v>
      </c>
      <c r="D198" s="12" t="s">
        <v>120</v>
      </c>
      <c r="E198" s="12">
        <v>200000000</v>
      </c>
      <c r="F198" s="12" t="s">
        <v>55</v>
      </c>
      <c r="G198" s="12" t="s">
        <v>187</v>
      </c>
      <c r="H198" s="12" t="s">
        <v>172</v>
      </c>
      <c r="I198" s="12" t="s">
        <v>185</v>
      </c>
      <c r="J198" s="12">
        <v>8</v>
      </c>
      <c r="K198" s="12">
        <v>4</v>
      </c>
      <c r="M198" s="12">
        <v>400000000</v>
      </c>
      <c r="N198" s="12">
        <v>-0.3010299957</v>
      </c>
    </row>
    <row r="199" spans="1:14">
      <c r="A199" s="12" t="s">
        <v>29</v>
      </c>
      <c r="B199" s="12" t="s">
        <v>166</v>
      </c>
      <c r="C199" s="12" t="s">
        <v>160</v>
      </c>
      <c r="D199" s="12" t="s">
        <v>120</v>
      </c>
      <c r="E199" s="12">
        <v>60000000</v>
      </c>
      <c r="F199" s="12" t="s">
        <v>55</v>
      </c>
      <c r="G199" s="12" t="s">
        <v>187</v>
      </c>
      <c r="H199" s="12" t="s">
        <v>172</v>
      </c>
      <c r="I199" s="12" t="s">
        <v>185</v>
      </c>
      <c r="J199" s="12">
        <v>7</v>
      </c>
      <c r="K199" s="12">
        <v>5</v>
      </c>
      <c r="M199" s="12">
        <v>50000000</v>
      </c>
      <c r="N199" s="12">
        <v>7.9181246050000001E-2</v>
      </c>
    </row>
    <row r="200" spans="1:14">
      <c r="A200" s="12" t="s">
        <v>31</v>
      </c>
      <c r="B200" s="12" t="s">
        <v>166</v>
      </c>
      <c r="C200" s="12" t="s">
        <v>160</v>
      </c>
      <c r="D200" s="12" t="s">
        <v>120</v>
      </c>
      <c r="E200" s="12">
        <v>200000000</v>
      </c>
      <c r="F200" s="12" t="s">
        <v>55</v>
      </c>
      <c r="G200" s="12" t="s">
        <v>187</v>
      </c>
      <c r="H200" s="12" t="s">
        <v>172</v>
      </c>
      <c r="I200" s="12" t="s">
        <v>185</v>
      </c>
      <c r="J200" s="12">
        <v>8</v>
      </c>
      <c r="K200" s="12">
        <v>2</v>
      </c>
      <c r="M200" s="12">
        <v>200000000</v>
      </c>
      <c r="N200" s="12">
        <v>0</v>
      </c>
    </row>
    <row r="201" spans="1:14">
      <c r="A201" s="12" t="s">
        <v>34</v>
      </c>
      <c r="B201" s="12" t="s">
        <v>166</v>
      </c>
      <c r="C201" s="12" t="s">
        <v>160</v>
      </c>
      <c r="D201" s="12" t="s">
        <v>120</v>
      </c>
      <c r="E201" s="12">
        <v>20000000</v>
      </c>
      <c r="F201" s="12" t="s">
        <v>55</v>
      </c>
      <c r="G201" s="12" t="s">
        <v>187</v>
      </c>
      <c r="H201" s="12" t="s">
        <v>172</v>
      </c>
      <c r="I201" s="12" t="s">
        <v>185</v>
      </c>
      <c r="J201" s="12">
        <v>7</v>
      </c>
      <c r="K201" s="12">
        <v>3</v>
      </c>
      <c r="M201" s="12">
        <v>30000000</v>
      </c>
      <c r="N201" s="12">
        <v>-0.17609125910000001</v>
      </c>
    </row>
    <row r="202" spans="1:14">
      <c r="A202" s="12" t="s">
        <v>43</v>
      </c>
      <c r="B202" s="12" t="s">
        <v>161</v>
      </c>
      <c r="C202" s="12" t="s">
        <v>160</v>
      </c>
      <c r="D202" s="12" t="s">
        <v>114</v>
      </c>
      <c r="E202" s="12">
        <v>800000</v>
      </c>
      <c r="F202" s="12" t="s">
        <v>55</v>
      </c>
      <c r="G202" s="12" t="s">
        <v>187</v>
      </c>
      <c r="H202" s="12" t="s">
        <v>172</v>
      </c>
      <c r="I202" s="12" t="s">
        <v>185</v>
      </c>
      <c r="J202" s="12">
        <v>5</v>
      </c>
      <c r="K202" s="12">
        <v>4</v>
      </c>
      <c r="M202" s="12">
        <v>400000</v>
      </c>
      <c r="N202" s="12">
        <v>0.3010299957</v>
      </c>
    </row>
    <row r="203" spans="1:14">
      <c r="A203" s="12" t="s">
        <v>28</v>
      </c>
      <c r="B203" s="12" t="s">
        <v>166</v>
      </c>
      <c r="C203" s="12" t="s">
        <v>160</v>
      </c>
      <c r="D203" s="12" t="s">
        <v>120</v>
      </c>
      <c r="E203" s="12">
        <v>200000000</v>
      </c>
      <c r="F203" s="12" t="s">
        <v>55</v>
      </c>
      <c r="G203" s="12" t="s">
        <v>186</v>
      </c>
      <c r="H203" s="12" t="s">
        <v>172</v>
      </c>
      <c r="I203" s="12" t="s">
        <v>185</v>
      </c>
      <c r="J203" s="12">
        <v>7</v>
      </c>
      <c r="K203" s="12">
        <v>7</v>
      </c>
      <c r="M203" s="12">
        <v>70000000</v>
      </c>
      <c r="N203" s="12">
        <v>0.45593195559999999</v>
      </c>
    </row>
    <row r="204" spans="1:14">
      <c r="A204" s="12" t="s">
        <v>29</v>
      </c>
      <c r="B204" s="12" t="s">
        <v>166</v>
      </c>
      <c r="C204" s="12" t="s">
        <v>160</v>
      </c>
      <c r="D204" s="12" t="s">
        <v>120</v>
      </c>
      <c r="E204" s="12">
        <v>60000000</v>
      </c>
      <c r="F204" s="12" t="s">
        <v>55</v>
      </c>
      <c r="G204" s="12" t="s">
        <v>186</v>
      </c>
      <c r="H204" s="12" t="s">
        <v>172</v>
      </c>
      <c r="I204" s="12" t="s">
        <v>185</v>
      </c>
      <c r="J204" s="12">
        <v>7</v>
      </c>
      <c r="K204" s="12">
        <v>3</v>
      </c>
      <c r="M204" s="12">
        <v>30000000</v>
      </c>
      <c r="N204" s="12">
        <v>0.3010299957</v>
      </c>
    </row>
    <row r="205" spans="1:14">
      <c r="A205" s="12" t="s">
        <v>31</v>
      </c>
      <c r="B205" s="12" t="s">
        <v>166</v>
      </c>
      <c r="C205" s="12" t="s">
        <v>160</v>
      </c>
      <c r="D205" s="12" t="s">
        <v>120</v>
      </c>
      <c r="E205" s="12">
        <v>200000000</v>
      </c>
      <c r="F205" s="12" t="s">
        <v>55</v>
      </c>
      <c r="G205" s="12" t="s">
        <v>186</v>
      </c>
      <c r="H205" s="12" t="s">
        <v>172</v>
      </c>
      <c r="I205" s="12" t="s">
        <v>185</v>
      </c>
      <c r="J205" s="12">
        <v>8</v>
      </c>
      <c r="K205" s="12">
        <v>1</v>
      </c>
      <c r="M205" s="12">
        <v>100000000</v>
      </c>
      <c r="N205" s="12">
        <v>0.3010299957</v>
      </c>
    </row>
    <row r="206" spans="1:14">
      <c r="A206" s="12" t="s">
        <v>34</v>
      </c>
      <c r="B206" s="12" t="s">
        <v>166</v>
      </c>
      <c r="C206" s="12" t="s">
        <v>160</v>
      </c>
      <c r="D206" s="12" t="s">
        <v>120</v>
      </c>
      <c r="E206" s="12">
        <v>20000000</v>
      </c>
      <c r="F206" s="12" t="s">
        <v>55</v>
      </c>
      <c r="G206" s="12" t="s">
        <v>186</v>
      </c>
      <c r="H206" s="12" t="s">
        <v>172</v>
      </c>
      <c r="I206" s="12" t="s">
        <v>185</v>
      </c>
      <c r="J206" s="12">
        <v>7</v>
      </c>
      <c r="K206" s="12">
        <v>2</v>
      </c>
      <c r="M206" s="12">
        <v>20000000</v>
      </c>
      <c r="N206" s="12">
        <v>0</v>
      </c>
    </row>
    <row r="207" spans="1:14">
      <c r="A207" s="12" t="s">
        <v>43</v>
      </c>
      <c r="B207" s="12" t="s">
        <v>161</v>
      </c>
      <c r="C207" s="12" t="s">
        <v>160</v>
      </c>
      <c r="D207" s="12" t="s">
        <v>114</v>
      </c>
      <c r="E207" s="12">
        <v>800000</v>
      </c>
      <c r="F207" s="12" t="s">
        <v>55</v>
      </c>
      <c r="G207" s="12" t="s">
        <v>186</v>
      </c>
      <c r="H207" s="12" t="s">
        <v>172</v>
      </c>
      <c r="I207" s="12" t="s">
        <v>185</v>
      </c>
      <c r="J207" s="12">
        <v>5</v>
      </c>
      <c r="K207" s="12">
        <v>3</v>
      </c>
      <c r="M207" s="12">
        <v>300000</v>
      </c>
      <c r="N207" s="12">
        <v>0.42596873229999999</v>
      </c>
    </row>
    <row r="208" spans="1:14">
      <c r="A208" s="12" t="s">
        <v>31</v>
      </c>
      <c r="B208" s="12" t="s">
        <v>166</v>
      </c>
      <c r="C208" s="12" t="s">
        <v>160</v>
      </c>
      <c r="D208" s="12" t="s">
        <v>120</v>
      </c>
      <c r="E208" s="12">
        <v>200000000</v>
      </c>
      <c r="F208" s="12" t="s">
        <v>51</v>
      </c>
      <c r="H208" s="12" t="s">
        <v>172</v>
      </c>
      <c r="I208" s="12" t="s">
        <v>180</v>
      </c>
      <c r="J208" s="12">
        <v>5</v>
      </c>
      <c r="K208" s="12">
        <v>4</v>
      </c>
      <c r="M208" s="12">
        <v>400000</v>
      </c>
      <c r="N208" s="12">
        <v>2.698970004</v>
      </c>
    </row>
    <row r="209" spans="1:14">
      <c r="A209" s="12" t="s">
        <v>34</v>
      </c>
      <c r="B209" s="12" t="s">
        <v>166</v>
      </c>
      <c r="C209" s="12" t="s">
        <v>160</v>
      </c>
      <c r="D209" s="12" t="s">
        <v>120</v>
      </c>
      <c r="E209" s="12">
        <v>20000000</v>
      </c>
      <c r="F209" s="12" t="s">
        <v>51</v>
      </c>
      <c r="H209" s="12" t="s">
        <v>172</v>
      </c>
      <c r="I209" s="12" t="s">
        <v>180</v>
      </c>
      <c r="J209" s="12">
        <v>5</v>
      </c>
      <c r="K209" s="12">
        <v>5</v>
      </c>
      <c r="M209" s="12">
        <v>500000</v>
      </c>
      <c r="N209" s="12">
        <v>1.602059991</v>
      </c>
    </row>
    <row r="210" spans="1:14">
      <c r="A210" s="12" t="s">
        <v>31</v>
      </c>
      <c r="B210" s="12" t="s">
        <v>166</v>
      </c>
      <c r="C210" s="12" t="s">
        <v>160</v>
      </c>
      <c r="D210" s="12" t="s">
        <v>120</v>
      </c>
      <c r="E210" s="12">
        <v>200000000</v>
      </c>
      <c r="F210" s="12" t="s">
        <v>51</v>
      </c>
      <c r="G210" s="12" t="s">
        <v>184</v>
      </c>
      <c r="H210" s="12" t="s">
        <v>172</v>
      </c>
      <c r="I210" s="12" t="s">
        <v>180</v>
      </c>
      <c r="J210" s="12">
        <v>8</v>
      </c>
      <c r="K210" s="12">
        <v>2</v>
      </c>
      <c r="M210" s="12">
        <v>200000000</v>
      </c>
      <c r="N210" s="12">
        <v>0</v>
      </c>
    </row>
    <row r="211" spans="1:14">
      <c r="A211" s="12" t="s">
        <v>34</v>
      </c>
      <c r="B211" s="12" t="s">
        <v>166</v>
      </c>
      <c r="C211" s="12" t="s">
        <v>160</v>
      </c>
      <c r="D211" s="12" t="s">
        <v>120</v>
      </c>
      <c r="E211" s="12">
        <v>20000000</v>
      </c>
      <c r="F211" s="12" t="s">
        <v>51</v>
      </c>
      <c r="G211" s="12" t="s">
        <v>184</v>
      </c>
      <c r="H211" s="12" t="s">
        <v>172</v>
      </c>
      <c r="I211" s="12" t="s">
        <v>180</v>
      </c>
      <c r="J211" s="12">
        <v>7</v>
      </c>
      <c r="K211" s="12">
        <v>2</v>
      </c>
      <c r="M211" s="12">
        <v>20000000</v>
      </c>
      <c r="N211" s="12">
        <v>0</v>
      </c>
    </row>
    <row r="212" spans="1:14">
      <c r="A212" s="12" t="s">
        <v>31</v>
      </c>
      <c r="B212" s="12" t="s">
        <v>166</v>
      </c>
      <c r="C212" s="12" t="s">
        <v>160</v>
      </c>
      <c r="D212" s="12" t="s">
        <v>120</v>
      </c>
      <c r="E212" s="12">
        <v>200000000</v>
      </c>
      <c r="F212" s="12" t="s">
        <v>51</v>
      </c>
      <c r="G212" s="12" t="s">
        <v>183</v>
      </c>
      <c r="H212" s="12" t="s">
        <v>172</v>
      </c>
      <c r="I212" s="12" t="s">
        <v>180</v>
      </c>
      <c r="J212" s="12">
        <v>8</v>
      </c>
      <c r="K212" s="12">
        <v>3</v>
      </c>
      <c r="M212" s="12">
        <v>300000000</v>
      </c>
      <c r="N212" s="12">
        <v>-0.17609125910000001</v>
      </c>
    </row>
    <row r="213" spans="1:14">
      <c r="A213" s="12" t="s">
        <v>34</v>
      </c>
      <c r="B213" s="12" t="s">
        <v>166</v>
      </c>
      <c r="C213" s="12" t="s">
        <v>160</v>
      </c>
      <c r="D213" s="12" t="s">
        <v>120</v>
      </c>
      <c r="E213" s="12">
        <v>20000000</v>
      </c>
      <c r="F213" s="12" t="s">
        <v>51</v>
      </c>
      <c r="G213" s="12" t="s">
        <v>183</v>
      </c>
      <c r="H213" s="12" t="s">
        <v>172</v>
      </c>
      <c r="I213" s="12" t="s">
        <v>180</v>
      </c>
      <c r="J213" s="12">
        <v>7</v>
      </c>
      <c r="K213" s="12">
        <v>3</v>
      </c>
      <c r="M213" s="12">
        <v>30000000</v>
      </c>
      <c r="N213" s="12">
        <v>-0.17609125910000001</v>
      </c>
    </row>
    <row r="214" spans="1:14">
      <c r="A214" s="12" t="s">
        <v>31</v>
      </c>
      <c r="B214" s="12" t="s">
        <v>166</v>
      </c>
      <c r="C214" s="12" t="s">
        <v>160</v>
      </c>
      <c r="D214" s="12" t="s">
        <v>120</v>
      </c>
      <c r="E214" s="12">
        <v>200000000</v>
      </c>
      <c r="F214" s="12" t="s">
        <v>51</v>
      </c>
      <c r="G214" s="12" t="s">
        <v>182</v>
      </c>
      <c r="H214" s="12" t="s">
        <v>172</v>
      </c>
      <c r="I214" s="12" t="s">
        <v>180</v>
      </c>
      <c r="J214" s="12">
        <v>8</v>
      </c>
      <c r="K214" s="12">
        <v>1</v>
      </c>
      <c r="M214" s="12">
        <v>100000000</v>
      </c>
      <c r="N214" s="12">
        <v>0.3010299957</v>
      </c>
    </row>
    <row r="215" spans="1:14">
      <c r="A215" s="12" t="s">
        <v>34</v>
      </c>
      <c r="B215" s="12" t="s">
        <v>166</v>
      </c>
      <c r="C215" s="12" t="s">
        <v>160</v>
      </c>
      <c r="D215" s="12" t="s">
        <v>120</v>
      </c>
      <c r="E215" s="12">
        <v>20000000</v>
      </c>
      <c r="F215" s="12" t="s">
        <v>51</v>
      </c>
      <c r="G215" s="12" t="s">
        <v>182</v>
      </c>
      <c r="H215" s="12" t="s">
        <v>172</v>
      </c>
      <c r="I215" s="12" t="s">
        <v>180</v>
      </c>
      <c r="J215" s="12">
        <v>6</v>
      </c>
      <c r="K215" s="12">
        <v>6</v>
      </c>
      <c r="M215" s="12">
        <v>6000000</v>
      </c>
      <c r="N215" s="12">
        <v>0.5228787453</v>
      </c>
    </row>
    <row r="216" spans="1:14">
      <c r="A216" s="12" t="s">
        <v>35</v>
      </c>
      <c r="B216" s="12" t="s">
        <v>161</v>
      </c>
      <c r="C216" s="12" t="s">
        <v>160</v>
      </c>
      <c r="D216" s="12" t="s">
        <v>114</v>
      </c>
      <c r="E216" s="12">
        <v>3000000</v>
      </c>
      <c r="F216" s="12" t="s">
        <v>39</v>
      </c>
      <c r="H216" s="12" t="s">
        <v>172</v>
      </c>
      <c r="I216" s="12" t="s">
        <v>180</v>
      </c>
      <c r="J216" s="12">
        <v>2</v>
      </c>
      <c r="K216" s="12">
        <v>10</v>
      </c>
      <c r="M216" s="12">
        <v>1000</v>
      </c>
      <c r="N216" s="12">
        <v>3.4771212550000001</v>
      </c>
    </row>
    <row r="217" spans="1:14">
      <c r="A217" s="12" t="s">
        <v>35</v>
      </c>
      <c r="B217" s="12" t="s">
        <v>161</v>
      </c>
      <c r="C217" s="12" t="s">
        <v>160</v>
      </c>
      <c r="D217" s="12" t="s">
        <v>114</v>
      </c>
      <c r="E217" s="12">
        <v>3000000</v>
      </c>
      <c r="F217" s="12" t="s">
        <v>39</v>
      </c>
      <c r="G217" s="12" t="s">
        <v>181</v>
      </c>
      <c r="H217" s="12" t="s">
        <v>172</v>
      </c>
      <c r="I217" s="12" t="s">
        <v>180</v>
      </c>
      <c r="J217" s="12">
        <v>6</v>
      </c>
      <c r="K217" s="12">
        <v>4</v>
      </c>
      <c r="M217" s="12">
        <v>4000000</v>
      </c>
      <c r="N217" s="12">
        <v>-0.1249387366</v>
      </c>
    </row>
    <row r="218" spans="1:14">
      <c r="A218" s="12" t="s">
        <v>35</v>
      </c>
      <c r="B218" s="12" t="s">
        <v>161</v>
      </c>
      <c r="C218" s="12" t="s">
        <v>160</v>
      </c>
      <c r="D218" s="12" t="s">
        <v>114</v>
      </c>
      <c r="E218" s="12">
        <v>3000000</v>
      </c>
      <c r="F218" s="12" t="s">
        <v>37</v>
      </c>
      <c r="H218" s="12" t="s">
        <v>172</v>
      </c>
      <c r="I218" s="12" t="s">
        <v>176</v>
      </c>
      <c r="J218" s="12">
        <v>3</v>
      </c>
      <c r="K218" s="12">
        <v>19</v>
      </c>
      <c r="M218" s="12">
        <v>19000</v>
      </c>
      <c r="N218" s="12">
        <v>2.1983676540000001</v>
      </c>
    </row>
    <row r="219" spans="1:14">
      <c r="A219" s="12" t="s">
        <v>35</v>
      </c>
      <c r="B219" s="12" t="s">
        <v>161</v>
      </c>
      <c r="C219" s="12" t="s">
        <v>160</v>
      </c>
      <c r="D219" s="12" t="s">
        <v>114</v>
      </c>
      <c r="E219" s="12">
        <v>3000000</v>
      </c>
      <c r="F219" s="12" t="s">
        <v>37</v>
      </c>
      <c r="G219" s="12" t="s">
        <v>179</v>
      </c>
      <c r="H219" s="12" t="s">
        <v>172</v>
      </c>
      <c r="I219" s="12" t="s">
        <v>176</v>
      </c>
      <c r="J219" s="12">
        <v>6</v>
      </c>
      <c r="K219" s="12">
        <v>3</v>
      </c>
      <c r="M219" s="12">
        <v>3000000</v>
      </c>
      <c r="N219" s="12">
        <v>0</v>
      </c>
    </row>
    <row r="220" spans="1:14">
      <c r="A220" s="12" t="s">
        <v>35</v>
      </c>
      <c r="B220" s="12" t="s">
        <v>161</v>
      </c>
      <c r="C220" s="12" t="s">
        <v>160</v>
      </c>
      <c r="D220" s="12" t="s">
        <v>114</v>
      </c>
      <c r="E220" s="12">
        <v>3000000</v>
      </c>
      <c r="F220" s="12" t="s">
        <v>37</v>
      </c>
      <c r="G220" s="12" t="s">
        <v>178</v>
      </c>
      <c r="H220" s="12" t="s">
        <v>172</v>
      </c>
      <c r="I220" s="12" t="s">
        <v>176</v>
      </c>
      <c r="J220" s="12">
        <v>6</v>
      </c>
      <c r="K220" s="12">
        <v>1</v>
      </c>
      <c r="M220" s="12">
        <v>1000000</v>
      </c>
      <c r="N220" s="12">
        <v>0.4771212547</v>
      </c>
    </row>
    <row r="221" spans="1:14">
      <c r="A221" s="12" t="s">
        <v>52</v>
      </c>
      <c r="B221" s="12" t="s">
        <v>161</v>
      </c>
      <c r="C221" s="12" t="s">
        <v>160</v>
      </c>
      <c r="D221" s="12" t="s">
        <v>114</v>
      </c>
      <c r="E221" s="12">
        <v>400000</v>
      </c>
      <c r="F221" s="12" t="s">
        <v>69</v>
      </c>
      <c r="H221" s="12" t="s">
        <v>172</v>
      </c>
      <c r="I221" s="12" t="s">
        <v>176</v>
      </c>
      <c r="J221" s="12">
        <v>0</v>
      </c>
      <c r="K221" s="12">
        <v>1</v>
      </c>
      <c r="M221" s="12">
        <v>1</v>
      </c>
      <c r="N221" s="12">
        <v>5.602059991</v>
      </c>
    </row>
    <row r="222" spans="1:14">
      <c r="A222" s="12" t="s">
        <v>52</v>
      </c>
      <c r="B222" s="12" t="s">
        <v>161</v>
      </c>
      <c r="C222" s="12" t="s">
        <v>160</v>
      </c>
      <c r="D222" s="12" t="s">
        <v>114</v>
      </c>
      <c r="E222" s="12">
        <v>400000</v>
      </c>
      <c r="F222" s="12" t="s">
        <v>69</v>
      </c>
      <c r="G222" s="12" t="s">
        <v>177</v>
      </c>
      <c r="H222" s="12" t="s">
        <v>172</v>
      </c>
      <c r="I222" s="12" t="s">
        <v>176</v>
      </c>
      <c r="J222" s="12">
        <v>4</v>
      </c>
      <c r="K222" s="12">
        <v>22</v>
      </c>
      <c r="M222" s="12">
        <v>220000</v>
      </c>
      <c r="N222" s="12">
        <v>0.2596373105</v>
      </c>
    </row>
    <row r="223" spans="1:14">
      <c r="A223" s="12" t="s">
        <v>52</v>
      </c>
      <c r="B223" s="12" t="s">
        <v>175</v>
      </c>
      <c r="C223" s="12" t="s">
        <v>160</v>
      </c>
      <c r="D223" s="12" t="s">
        <v>174</v>
      </c>
      <c r="E223" s="12">
        <v>3000000</v>
      </c>
      <c r="F223" s="12" t="s">
        <v>58</v>
      </c>
      <c r="G223" s="12" t="s">
        <v>169</v>
      </c>
      <c r="H223" s="12" t="s">
        <v>172</v>
      </c>
      <c r="I223" s="12" t="s">
        <v>171</v>
      </c>
      <c r="J223" s="12">
        <v>5</v>
      </c>
      <c r="K223" s="12">
        <v>5</v>
      </c>
      <c r="M223" s="12">
        <v>500000</v>
      </c>
      <c r="N223" s="12">
        <v>0.77815125039999999</v>
      </c>
    </row>
    <row r="224" spans="1:14">
      <c r="A224" s="12" t="s">
        <v>52</v>
      </c>
      <c r="B224" s="12" t="s">
        <v>175</v>
      </c>
      <c r="C224" s="12" t="s">
        <v>160</v>
      </c>
      <c r="D224" s="12" t="s">
        <v>174</v>
      </c>
      <c r="E224" s="12">
        <v>3000000</v>
      </c>
      <c r="F224" s="12" t="s">
        <v>58</v>
      </c>
      <c r="G224" s="12" t="s">
        <v>173</v>
      </c>
      <c r="H224" s="12" t="s">
        <v>172</v>
      </c>
      <c r="I224" s="12" t="s">
        <v>171</v>
      </c>
      <c r="J224" s="12">
        <v>5</v>
      </c>
      <c r="K224" s="12">
        <v>6</v>
      </c>
      <c r="M224" s="12">
        <v>600000</v>
      </c>
      <c r="N224" s="12">
        <v>0.6989700043</v>
      </c>
    </row>
    <row r="225" spans="1:14">
      <c r="A225" s="12" t="s">
        <v>32</v>
      </c>
      <c r="B225" s="12" t="s">
        <v>166</v>
      </c>
      <c r="C225" s="12" t="s">
        <v>160</v>
      </c>
      <c r="D225" s="12" t="s">
        <v>120</v>
      </c>
      <c r="E225" s="12">
        <v>7000000</v>
      </c>
      <c r="F225" s="12" t="s">
        <v>65</v>
      </c>
      <c r="H225" s="12" t="s">
        <v>126</v>
      </c>
      <c r="I225" s="12" t="s">
        <v>168</v>
      </c>
      <c r="J225" s="12">
        <v>2</v>
      </c>
      <c r="K225" s="12">
        <v>10</v>
      </c>
      <c r="M225" s="12">
        <v>1000</v>
      </c>
      <c r="N225" s="12">
        <v>3.8450980399999999</v>
      </c>
    </row>
    <row r="226" spans="1:14">
      <c r="A226" s="12" t="s">
        <v>33</v>
      </c>
      <c r="B226" s="12" t="s">
        <v>166</v>
      </c>
      <c r="C226" s="12" t="s">
        <v>160</v>
      </c>
      <c r="D226" s="12" t="s">
        <v>120</v>
      </c>
      <c r="E226" s="12">
        <v>50000000</v>
      </c>
      <c r="F226" s="12" t="s">
        <v>65</v>
      </c>
      <c r="H226" s="12" t="s">
        <v>126</v>
      </c>
      <c r="I226" s="12" t="s">
        <v>168</v>
      </c>
      <c r="J226" s="12">
        <v>2</v>
      </c>
      <c r="K226" s="12">
        <v>10</v>
      </c>
      <c r="M226" s="12">
        <v>1000</v>
      </c>
      <c r="N226" s="12">
        <v>4.6989700040000004</v>
      </c>
    </row>
    <row r="227" spans="1:14">
      <c r="A227" s="12" t="s">
        <v>30</v>
      </c>
      <c r="B227" s="12" t="s">
        <v>166</v>
      </c>
      <c r="C227" s="12" t="s">
        <v>160</v>
      </c>
      <c r="D227" s="12" t="s">
        <v>120</v>
      </c>
      <c r="E227" s="12">
        <v>20000000</v>
      </c>
      <c r="F227" s="12" t="s">
        <v>65</v>
      </c>
      <c r="H227" s="12" t="s">
        <v>126</v>
      </c>
      <c r="I227" s="12" t="s">
        <v>168</v>
      </c>
      <c r="J227" s="12">
        <v>2</v>
      </c>
      <c r="K227" s="12">
        <v>10</v>
      </c>
      <c r="M227" s="12">
        <v>1000</v>
      </c>
      <c r="N227" s="12">
        <v>4.3010299959999996</v>
      </c>
    </row>
    <row r="228" spans="1:14">
      <c r="A228" s="12" t="s">
        <v>32</v>
      </c>
      <c r="B228" s="12" t="s">
        <v>166</v>
      </c>
      <c r="C228" s="12" t="s">
        <v>160</v>
      </c>
      <c r="D228" s="12" t="s">
        <v>120</v>
      </c>
      <c r="E228" s="12">
        <v>7000000</v>
      </c>
      <c r="F228" s="12" t="s">
        <v>65</v>
      </c>
      <c r="G228" s="12" t="s">
        <v>170</v>
      </c>
      <c r="H228" s="12" t="s">
        <v>126</v>
      </c>
      <c r="I228" s="12" t="s">
        <v>168</v>
      </c>
      <c r="J228" s="12">
        <v>6</v>
      </c>
      <c r="K228" s="12">
        <v>9</v>
      </c>
      <c r="M228" s="12">
        <v>9000000</v>
      </c>
      <c r="N228" s="12">
        <v>-0.1091444694</v>
      </c>
    </row>
    <row r="229" spans="1:14">
      <c r="A229" s="12" t="s">
        <v>33</v>
      </c>
      <c r="B229" s="12" t="s">
        <v>166</v>
      </c>
      <c r="C229" s="12" t="s">
        <v>160</v>
      </c>
      <c r="D229" s="12" t="s">
        <v>120</v>
      </c>
      <c r="E229" s="12">
        <v>50000000</v>
      </c>
      <c r="F229" s="12" t="s">
        <v>65</v>
      </c>
      <c r="G229" s="12" t="s">
        <v>170</v>
      </c>
      <c r="H229" s="12" t="s">
        <v>126</v>
      </c>
      <c r="I229" s="12" t="s">
        <v>168</v>
      </c>
      <c r="J229" s="12">
        <v>7</v>
      </c>
      <c r="K229" s="12">
        <v>5</v>
      </c>
      <c r="M229" s="12">
        <v>50000000</v>
      </c>
      <c r="N229" s="12">
        <v>0</v>
      </c>
    </row>
    <row r="230" spans="1:14">
      <c r="A230" s="12" t="s">
        <v>30</v>
      </c>
      <c r="B230" s="12" t="s">
        <v>166</v>
      </c>
      <c r="C230" s="12" t="s">
        <v>160</v>
      </c>
      <c r="D230" s="12" t="s">
        <v>120</v>
      </c>
      <c r="E230" s="12">
        <v>20000000</v>
      </c>
      <c r="F230" s="12" t="s">
        <v>65</v>
      </c>
      <c r="G230" s="12" t="s">
        <v>170</v>
      </c>
      <c r="H230" s="12" t="s">
        <v>126</v>
      </c>
      <c r="I230" s="12" t="s">
        <v>168</v>
      </c>
      <c r="J230" s="12">
        <v>7</v>
      </c>
      <c r="K230" s="12">
        <v>2</v>
      </c>
      <c r="M230" s="12">
        <v>20000000</v>
      </c>
      <c r="N230" s="12">
        <v>0</v>
      </c>
    </row>
    <row r="231" spans="1:14">
      <c r="A231" s="12" t="s">
        <v>32</v>
      </c>
      <c r="B231" s="12" t="s">
        <v>166</v>
      </c>
      <c r="C231" s="12" t="s">
        <v>160</v>
      </c>
      <c r="D231" s="12" t="s">
        <v>120</v>
      </c>
      <c r="E231" s="12">
        <v>7000000</v>
      </c>
      <c r="F231" s="12" t="s">
        <v>65</v>
      </c>
      <c r="G231" s="12" t="s">
        <v>169</v>
      </c>
      <c r="H231" s="12" t="s">
        <v>126</v>
      </c>
      <c r="I231" s="12" t="s">
        <v>168</v>
      </c>
      <c r="J231" s="12">
        <v>6</v>
      </c>
      <c r="K231" s="12">
        <v>8</v>
      </c>
      <c r="M231" s="12">
        <v>8000000</v>
      </c>
      <c r="N231" s="12">
        <v>-5.799194698E-2</v>
      </c>
    </row>
    <row r="232" spans="1:14">
      <c r="A232" s="12" t="s">
        <v>33</v>
      </c>
      <c r="B232" s="12" t="s">
        <v>166</v>
      </c>
      <c r="C232" s="12" t="s">
        <v>160</v>
      </c>
      <c r="D232" s="12" t="s">
        <v>120</v>
      </c>
      <c r="E232" s="12">
        <v>50000000</v>
      </c>
      <c r="F232" s="12" t="s">
        <v>65</v>
      </c>
      <c r="G232" s="12" t="s">
        <v>169</v>
      </c>
      <c r="H232" s="12" t="s">
        <v>126</v>
      </c>
      <c r="I232" s="12" t="s">
        <v>168</v>
      </c>
      <c r="J232" s="12">
        <v>7</v>
      </c>
      <c r="K232" s="12">
        <v>5</v>
      </c>
      <c r="M232" s="12">
        <v>50000000</v>
      </c>
      <c r="N232" s="12">
        <v>0</v>
      </c>
    </row>
    <row r="233" spans="1:14">
      <c r="A233" s="12" t="s">
        <v>30</v>
      </c>
      <c r="B233" s="12" t="s">
        <v>166</v>
      </c>
      <c r="C233" s="12" t="s">
        <v>160</v>
      </c>
      <c r="D233" s="12" t="s">
        <v>120</v>
      </c>
      <c r="E233" s="12">
        <v>20000000</v>
      </c>
      <c r="F233" s="12" t="s">
        <v>65</v>
      </c>
      <c r="G233" s="12" t="s">
        <v>169</v>
      </c>
      <c r="H233" s="12" t="s">
        <v>126</v>
      </c>
      <c r="I233" s="12" t="s">
        <v>168</v>
      </c>
      <c r="J233" s="12">
        <v>7</v>
      </c>
      <c r="K233" s="12">
        <v>2</v>
      </c>
      <c r="M233" s="12">
        <v>20000000</v>
      </c>
      <c r="N233" s="12">
        <v>0</v>
      </c>
    </row>
    <row r="234" spans="1:14">
      <c r="A234" s="12" t="s">
        <v>18</v>
      </c>
      <c r="B234" s="12" t="s">
        <v>166</v>
      </c>
      <c r="C234" s="12" t="s">
        <v>160</v>
      </c>
      <c r="D234" s="12" t="s">
        <v>120</v>
      </c>
      <c r="E234" s="12">
        <v>700000000</v>
      </c>
      <c r="F234" s="12" t="s">
        <v>21</v>
      </c>
      <c r="H234" s="12" t="s">
        <v>126</v>
      </c>
      <c r="I234" s="12" t="s">
        <v>165</v>
      </c>
      <c r="J234" s="12">
        <v>8</v>
      </c>
      <c r="K234" s="12">
        <v>3</v>
      </c>
      <c r="L234" s="12" t="s">
        <v>24</v>
      </c>
      <c r="M234" s="12">
        <v>300000000</v>
      </c>
      <c r="N234" s="12">
        <v>0.3679767853</v>
      </c>
    </row>
    <row r="235" spans="1:14">
      <c r="A235" s="12" t="s">
        <v>26</v>
      </c>
      <c r="B235" s="12" t="s">
        <v>166</v>
      </c>
      <c r="C235" s="12" t="s">
        <v>160</v>
      </c>
      <c r="D235" s="12" t="s">
        <v>120</v>
      </c>
      <c r="E235" s="12">
        <v>300000</v>
      </c>
      <c r="F235" s="12" t="s">
        <v>21</v>
      </c>
      <c r="H235" s="12" t="s">
        <v>126</v>
      </c>
      <c r="I235" s="12" t="s">
        <v>165</v>
      </c>
      <c r="J235" s="12">
        <v>4</v>
      </c>
      <c r="K235" s="12">
        <v>5</v>
      </c>
      <c r="L235" s="12" t="s">
        <v>24</v>
      </c>
      <c r="M235" s="12">
        <v>50000</v>
      </c>
      <c r="N235" s="12">
        <v>0.77815125039999999</v>
      </c>
    </row>
    <row r="236" spans="1:14">
      <c r="A236" s="12" t="s">
        <v>27</v>
      </c>
      <c r="B236" s="12" t="s">
        <v>166</v>
      </c>
      <c r="C236" s="12" t="s">
        <v>160</v>
      </c>
      <c r="D236" s="12" t="s">
        <v>120</v>
      </c>
      <c r="E236" s="12">
        <v>60000000</v>
      </c>
      <c r="F236" s="12" t="s">
        <v>21</v>
      </c>
      <c r="H236" s="12" t="s">
        <v>126</v>
      </c>
      <c r="I236" s="12" t="s">
        <v>165</v>
      </c>
      <c r="J236" s="12">
        <v>6</v>
      </c>
      <c r="K236" s="12">
        <v>4</v>
      </c>
      <c r="M236" s="12">
        <v>4000000</v>
      </c>
      <c r="N236" s="12">
        <v>1.1760912590000001</v>
      </c>
    </row>
    <row r="237" spans="1:14">
      <c r="A237" s="12" t="s">
        <v>28</v>
      </c>
      <c r="B237" s="12" t="s">
        <v>166</v>
      </c>
      <c r="C237" s="12" t="s">
        <v>160</v>
      </c>
      <c r="D237" s="12" t="s">
        <v>120</v>
      </c>
      <c r="E237" s="12">
        <v>200000000</v>
      </c>
      <c r="F237" s="12" t="s">
        <v>21</v>
      </c>
      <c r="H237" s="12" t="s">
        <v>126</v>
      </c>
      <c r="I237" s="12" t="s">
        <v>165</v>
      </c>
      <c r="J237" s="12">
        <v>8</v>
      </c>
      <c r="K237" s="12">
        <v>1</v>
      </c>
      <c r="L237" s="12" t="s">
        <v>24</v>
      </c>
      <c r="M237" s="12">
        <v>100000000</v>
      </c>
      <c r="N237" s="12">
        <v>0.3010299957</v>
      </c>
    </row>
    <row r="238" spans="1:14">
      <c r="A238" s="12" t="s">
        <v>29</v>
      </c>
      <c r="B238" s="12" t="s">
        <v>166</v>
      </c>
      <c r="C238" s="12" t="s">
        <v>160</v>
      </c>
      <c r="D238" s="12" t="s">
        <v>120</v>
      </c>
      <c r="E238" s="12">
        <v>60000000</v>
      </c>
      <c r="F238" s="12" t="s">
        <v>21</v>
      </c>
      <c r="H238" s="12" t="s">
        <v>126</v>
      </c>
      <c r="I238" s="12" t="s">
        <v>165</v>
      </c>
      <c r="J238" s="12">
        <v>5</v>
      </c>
      <c r="K238" s="12">
        <v>14</v>
      </c>
      <c r="M238" s="12">
        <v>1400000</v>
      </c>
      <c r="N238" s="12">
        <v>1.632023215</v>
      </c>
    </row>
    <row r="239" spans="1:14">
      <c r="A239" s="12" t="s">
        <v>30</v>
      </c>
      <c r="B239" s="12" t="s">
        <v>166</v>
      </c>
      <c r="C239" s="12" t="s">
        <v>160</v>
      </c>
      <c r="D239" s="12" t="s">
        <v>120</v>
      </c>
      <c r="E239" s="12">
        <v>20000000</v>
      </c>
      <c r="F239" s="12" t="s">
        <v>21</v>
      </c>
      <c r="H239" s="12" t="s">
        <v>126</v>
      </c>
      <c r="I239" s="12" t="s">
        <v>165</v>
      </c>
      <c r="J239" s="12">
        <v>5</v>
      </c>
      <c r="K239" s="12">
        <v>32</v>
      </c>
      <c r="L239" s="12" t="s">
        <v>24</v>
      </c>
      <c r="M239" s="12">
        <v>3200000</v>
      </c>
      <c r="N239" s="12">
        <v>0.79588001730000002</v>
      </c>
    </row>
    <row r="240" spans="1:14">
      <c r="A240" s="12" t="s">
        <v>31</v>
      </c>
      <c r="B240" s="12" t="s">
        <v>166</v>
      </c>
      <c r="C240" s="12" t="s">
        <v>160</v>
      </c>
      <c r="D240" s="12" t="s">
        <v>120</v>
      </c>
      <c r="E240" s="12">
        <v>200000000</v>
      </c>
      <c r="F240" s="12" t="s">
        <v>21</v>
      </c>
      <c r="H240" s="12" t="s">
        <v>126</v>
      </c>
      <c r="I240" s="12" t="s">
        <v>165</v>
      </c>
      <c r="J240" s="12">
        <v>8</v>
      </c>
      <c r="K240" s="12">
        <v>3</v>
      </c>
      <c r="M240" s="12">
        <v>300000000</v>
      </c>
      <c r="N240" s="12">
        <v>-0.17609125910000001</v>
      </c>
    </row>
    <row r="241" spans="1:14">
      <c r="A241" s="12" t="s">
        <v>32</v>
      </c>
      <c r="B241" s="12" t="s">
        <v>166</v>
      </c>
      <c r="C241" s="12" t="s">
        <v>160</v>
      </c>
      <c r="D241" s="12" t="s">
        <v>120</v>
      </c>
      <c r="E241" s="12">
        <v>7000000</v>
      </c>
      <c r="F241" s="12" t="s">
        <v>21</v>
      </c>
      <c r="H241" s="12" t="s">
        <v>126</v>
      </c>
      <c r="I241" s="12" t="s">
        <v>165</v>
      </c>
      <c r="J241" s="12">
        <v>6</v>
      </c>
      <c r="K241" s="12">
        <v>1</v>
      </c>
      <c r="L241" s="12" t="s">
        <v>167</v>
      </c>
      <c r="M241" s="12">
        <v>1000000</v>
      </c>
      <c r="N241" s="12">
        <v>0.84509803999999999</v>
      </c>
    </row>
    <row r="242" spans="1:14">
      <c r="A242" s="12" t="s">
        <v>33</v>
      </c>
      <c r="B242" s="12" t="s">
        <v>166</v>
      </c>
      <c r="C242" s="12" t="s">
        <v>160</v>
      </c>
      <c r="D242" s="12" t="s">
        <v>120</v>
      </c>
      <c r="E242" s="12">
        <v>50000000</v>
      </c>
      <c r="F242" s="12" t="s">
        <v>21</v>
      </c>
      <c r="H242" s="12" t="s">
        <v>126</v>
      </c>
      <c r="I242" s="12" t="s">
        <v>165</v>
      </c>
      <c r="J242" s="12">
        <v>3</v>
      </c>
      <c r="K242" s="12">
        <v>10</v>
      </c>
      <c r="M242" s="12">
        <v>10000</v>
      </c>
      <c r="N242" s="12">
        <v>3.698970004</v>
      </c>
    </row>
    <row r="243" spans="1:14">
      <c r="A243" s="12" t="s">
        <v>121</v>
      </c>
      <c r="B243" s="12" t="s">
        <v>166</v>
      </c>
      <c r="C243" s="12" t="s">
        <v>160</v>
      </c>
      <c r="D243" s="12" t="s">
        <v>120</v>
      </c>
      <c r="E243" s="12">
        <v>2100000000</v>
      </c>
      <c r="F243" s="12" t="s">
        <v>21</v>
      </c>
      <c r="H243" s="12" t="s">
        <v>126</v>
      </c>
      <c r="I243" s="12" t="s">
        <v>165</v>
      </c>
      <c r="J243" s="12">
        <v>8</v>
      </c>
      <c r="K243" s="12">
        <v>6</v>
      </c>
      <c r="L243" s="12" t="s">
        <v>167</v>
      </c>
      <c r="M243" s="12">
        <v>600000000</v>
      </c>
      <c r="N243" s="12">
        <v>0.54406804440000001</v>
      </c>
    </row>
    <row r="244" spans="1:14">
      <c r="A244" s="12" t="s">
        <v>34</v>
      </c>
      <c r="B244" s="12" t="s">
        <v>166</v>
      </c>
      <c r="C244" s="12" t="s">
        <v>160</v>
      </c>
      <c r="D244" s="12" t="s">
        <v>120</v>
      </c>
      <c r="E244" s="12">
        <v>20000000</v>
      </c>
      <c r="F244" s="12" t="s">
        <v>21</v>
      </c>
      <c r="H244" s="12" t="s">
        <v>126</v>
      </c>
      <c r="I244" s="12" t="s">
        <v>165</v>
      </c>
      <c r="J244" s="12">
        <v>7</v>
      </c>
      <c r="K244" s="12">
        <v>1</v>
      </c>
      <c r="L244" s="12" t="s">
        <v>24</v>
      </c>
      <c r="M244" s="12">
        <v>10000000</v>
      </c>
      <c r="N244" s="12">
        <v>0.3010299957</v>
      </c>
    </row>
    <row r="245" spans="1:14">
      <c r="A245" s="12" t="s">
        <v>18</v>
      </c>
      <c r="B245" s="12" t="s">
        <v>166</v>
      </c>
      <c r="C245" s="12" t="s">
        <v>160</v>
      </c>
      <c r="D245" s="12" t="s">
        <v>120</v>
      </c>
      <c r="E245" s="12">
        <v>700000000</v>
      </c>
      <c r="F245" s="12" t="s">
        <v>21</v>
      </c>
      <c r="G245" s="12" t="s">
        <v>159</v>
      </c>
      <c r="H245" s="12" t="s">
        <v>126</v>
      </c>
      <c r="I245" s="12" t="s">
        <v>165</v>
      </c>
      <c r="J245" s="12">
        <v>8</v>
      </c>
      <c r="K245" s="12">
        <v>5</v>
      </c>
      <c r="M245" s="12">
        <v>500000000</v>
      </c>
      <c r="N245" s="12">
        <v>0.14612803569999999</v>
      </c>
    </row>
    <row r="246" spans="1:14">
      <c r="A246" s="12" t="s">
        <v>26</v>
      </c>
      <c r="B246" s="12" t="s">
        <v>166</v>
      </c>
      <c r="C246" s="12" t="s">
        <v>160</v>
      </c>
      <c r="D246" s="12" t="s">
        <v>120</v>
      </c>
      <c r="E246" s="12">
        <v>300000</v>
      </c>
      <c r="F246" s="12" t="s">
        <v>21</v>
      </c>
      <c r="G246" s="12" t="s">
        <v>159</v>
      </c>
      <c r="H246" s="12" t="s">
        <v>126</v>
      </c>
      <c r="I246" s="12" t="s">
        <v>165</v>
      </c>
      <c r="J246" s="12">
        <v>4</v>
      </c>
      <c r="K246" s="12">
        <v>6</v>
      </c>
      <c r="M246" s="12">
        <v>60000</v>
      </c>
      <c r="N246" s="12">
        <v>0.6989700043</v>
      </c>
    </row>
    <row r="247" spans="1:14">
      <c r="A247" s="12" t="s">
        <v>27</v>
      </c>
      <c r="B247" s="12" t="s">
        <v>166</v>
      </c>
      <c r="C247" s="12" t="s">
        <v>160</v>
      </c>
      <c r="D247" s="12" t="s">
        <v>120</v>
      </c>
      <c r="E247" s="12">
        <v>60000000</v>
      </c>
      <c r="F247" s="12" t="s">
        <v>21</v>
      </c>
      <c r="G247" s="12" t="s">
        <v>159</v>
      </c>
      <c r="H247" s="12" t="s">
        <v>126</v>
      </c>
      <c r="I247" s="12" t="s">
        <v>165</v>
      </c>
      <c r="J247" s="12">
        <v>7</v>
      </c>
      <c r="K247" s="12">
        <v>8</v>
      </c>
      <c r="M247" s="12">
        <v>80000000</v>
      </c>
      <c r="N247" s="12">
        <v>-0.1249387366</v>
      </c>
    </row>
    <row r="248" spans="1:14">
      <c r="A248" s="12" t="s">
        <v>28</v>
      </c>
      <c r="B248" s="12" t="s">
        <v>166</v>
      </c>
      <c r="C248" s="12" t="s">
        <v>160</v>
      </c>
      <c r="D248" s="12" t="s">
        <v>120</v>
      </c>
      <c r="E248" s="12">
        <v>200000000</v>
      </c>
      <c r="F248" s="12" t="s">
        <v>21</v>
      </c>
      <c r="G248" s="12" t="s">
        <v>159</v>
      </c>
      <c r="H248" s="12" t="s">
        <v>126</v>
      </c>
      <c r="I248" s="12" t="s">
        <v>165</v>
      </c>
      <c r="J248" s="12">
        <v>7</v>
      </c>
      <c r="K248" s="12">
        <v>6</v>
      </c>
      <c r="M248" s="12">
        <v>60000000</v>
      </c>
      <c r="N248" s="12">
        <v>0.5228787453</v>
      </c>
    </row>
    <row r="249" spans="1:14">
      <c r="A249" s="12" t="s">
        <v>29</v>
      </c>
      <c r="B249" s="12" t="s">
        <v>166</v>
      </c>
      <c r="C249" s="12" t="s">
        <v>160</v>
      </c>
      <c r="D249" s="12" t="s">
        <v>120</v>
      </c>
      <c r="E249" s="12">
        <v>60000000</v>
      </c>
      <c r="F249" s="12" t="s">
        <v>21</v>
      </c>
      <c r="G249" s="12" t="s">
        <v>159</v>
      </c>
      <c r="H249" s="12" t="s">
        <v>126</v>
      </c>
      <c r="I249" s="12" t="s">
        <v>165</v>
      </c>
      <c r="J249" s="12">
        <v>7</v>
      </c>
      <c r="K249" s="12">
        <v>2</v>
      </c>
      <c r="M249" s="12">
        <v>20000000</v>
      </c>
      <c r="N249" s="12">
        <v>0.4771212547</v>
      </c>
    </row>
    <row r="250" spans="1:14">
      <c r="A250" s="12" t="s">
        <v>30</v>
      </c>
      <c r="B250" s="12" t="s">
        <v>166</v>
      </c>
      <c r="C250" s="12" t="s">
        <v>160</v>
      </c>
      <c r="D250" s="12" t="s">
        <v>120</v>
      </c>
      <c r="E250" s="12">
        <v>20000000</v>
      </c>
      <c r="F250" s="12" t="s">
        <v>21</v>
      </c>
      <c r="G250" s="12" t="s">
        <v>159</v>
      </c>
      <c r="H250" s="12" t="s">
        <v>126</v>
      </c>
      <c r="I250" s="12" t="s">
        <v>165</v>
      </c>
      <c r="J250" s="12">
        <v>7</v>
      </c>
      <c r="K250" s="12">
        <v>2</v>
      </c>
      <c r="M250" s="12">
        <v>20000000</v>
      </c>
      <c r="N250" s="12">
        <v>0</v>
      </c>
    </row>
    <row r="251" spans="1:14">
      <c r="A251" s="12" t="s">
        <v>31</v>
      </c>
      <c r="B251" s="12" t="s">
        <v>166</v>
      </c>
      <c r="C251" s="12" t="s">
        <v>160</v>
      </c>
      <c r="D251" s="12" t="s">
        <v>120</v>
      </c>
      <c r="E251" s="12">
        <v>200000000</v>
      </c>
      <c r="F251" s="12" t="s">
        <v>21</v>
      </c>
      <c r="G251" s="12" t="s">
        <v>159</v>
      </c>
      <c r="H251" s="12" t="s">
        <v>126</v>
      </c>
      <c r="I251" s="12" t="s">
        <v>165</v>
      </c>
      <c r="J251" s="12">
        <v>8</v>
      </c>
      <c r="K251" s="12">
        <v>3</v>
      </c>
      <c r="M251" s="12">
        <v>300000000</v>
      </c>
      <c r="N251" s="12">
        <v>-0.17609125910000001</v>
      </c>
    </row>
    <row r="252" spans="1:14">
      <c r="A252" s="12" t="s">
        <v>32</v>
      </c>
      <c r="B252" s="12" t="s">
        <v>166</v>
      </c>
      <c r="C252" s="12" t="s">
        <v>160</v>
      </c>
      <c r="D252" s="12" t="s">
        <v>120</v>
      </c>
      <c r="E252" s="12">
        <v>7000000</v>
      </c>
      <c r="F252" s="12" t="s">
        <v>21</v>
      </c>
      <c r="G252" s="12" t="s">
        <v>159</v>
      </c>
      <c r="H252" s="12" t="s">
        <v>126</v>
      </c>
      <c r="I252" s="12" t="s">
        <v>165</v>
      </c>
      <c r="J252" s="12">
        <v>6</v>
      </c>
      <c r="K252" s="12">
        <v>9</v>
      </c>
      <c r="M252" s="12">
        <v>9000000</v>
      </c>
      <c r="N252" s="12">
        <v>-0.1091444694</v>
      </c>
    </row>
    <row r="253" spans="1:14">
      <c r="A253" s="12" t="s">
        <v>33</v>
      </c>
      <c r="B253" s="12" t="s">
        <v>166</v>
      </c>
      <c r="C253" s="12" t="s">
        <v>160</v>
      </c>
      <c r="D253" s="12" t="s">
        <v>120</v>
      </c>
      <c r="E253" s="12">
        <v>50000000</v>
      </c>
      <c r="F253" s="12" t="s">
        <v>21</v>
      </c>
      <c r="G253" s="12" t="s">
        <v>159</v>
      </c>
      <c r="H253" s="12" t="s">
        <v>126</v>
      </c>
      <c r="I253" s="12" t="s">
        <v>165</v>
      </c>
      <c r="J253" s="12">
        <v>7</v>
      </c>
      <c r="K253" s="12">
        <v>4</v>
      </c>
      <c r="M253" s="12">
        <v>40000000</v>
      </c>
      <c r="N253" s="12">
        <v>9.6910013010000004E-2</v>
      </c>
    </row>
    <row r="254" spans="1:14">
      <c r="A254" s="12" t="s">
        <v>121</v>
      </c>
      <c r="B254" s="12" t="s">
        <v>166</v>
      </c>
      <c r="C254" s="12" t="s">
        <v>160</v>
      </c>
      <c r="D254" s="12" t="s">
        <v>120</v>
      </c>
      <c r="E254" s="12">
        <v>2100000000</v>
      </c>
      <c r="F254" s="12" t="s">
        <v>21</v>
      </c>
      <c r="G254" s="12" t="s">
        <v>159</v>
      </c>
      <c r="H254" s="12" t="s">
        <v>126</v>
      </c>
      <c r="I254" s="12" t="s">
        <v>165</v>
      </c>
      <c r="J254" s="12">
        <v>8</v>
      </c>
      <c r="K254" s="12">
        <v>11</v>
      </c>
      <c r="M254" s="12">
        <v>1100000000</v>
      </c>
      <c r="N254" s="12">
        <v>0.2808266096</v>
      </c>
    </row>
    <row r="255" spans="1:14">
      <c r="A255" s="12" t="s">
        <v>34</v>
      </c>
      <c r="B255" s="12" t="s">
        <v>166</v>
      </c>
      <c r="C255" s="12" t="s">
        <v>160</v>
      </c>
      <c r="D255" s="12" t="s">
        <v>120</v>
      </c>
      <c r="E255" s="12">
        <v>20000000</v>
      </c>
      <c r="F255" s="12" t="s">
        <v>21</v>
      </c>
      <c r="G255" s="12" t="s">
        <v>159</v>
      </c>
      <c r="H255" s="12" t="s">
        <v>126</v>
      </c>
      <c r="I255" s="12" t="s">
        <v>165</v>
      </c>
      <c r="J255" s="12">
        <v>7</v>
      </c>
      <c r="K255" s="12">
        <v>1</v>
      </c>
      <c r="M255" s="12">
        <v>10000000</v>
      </c>
      <c r="N255" s="12">
        <v>0.3010299957</v>
      </c>
    </row>
    <row r="256" spans="1:14">
      <c r="A256" s="12" t="s">
        <v>18</v>
      </c>
      <c r="B256" s="12" t="s">
        <v>166</v>
      </c>
      <c r="C256" s="12" t="s">
        <v>160</v>
      </c>
      <c r="D256" s="12" t="s">
        <v>120</v>
      </c>
      <c r="E256" s="12">
        <v>700000000</v>
      </c>
      <c r="F256" s="12" t="s">
        <v>21</v>
      </c>
      <c r="G256" s="12" t="s">
        <v>164</v>
      </c>
      <c r="H256" s="12" t="s">
        <v>126</v>
      </c>
      <c r="I256" s="12" t="s">
        <v>165</v>
      </c>
      <c r="J256" s="12">
        <v>8</v>
      </c>
      <c r="K256" s="12">
        <v>6</v>
      </c>
      <c r="M256" s="12">
        <v>600000000</v>
      </c>
      <c r="N256" s="12">
        <v>6.6946789630000003E-2</v>
      </c>
    </row>
    <row r="257" spans="1:14">
      <c r="A257" s="12" t="s">
        <v>26</v>
      </c>
      <c r="B257" s="12" t="s">
        <v>166</v>
      </c>
      <c r="C257" s="12" t="s">
        <v>160</v>
      </c>
      <c r="D257" s="12" t="s">
        <v>120</v>
      </c>
      <c r="E257" s="12">
        <v>300000</v>
      </c>
      <c r="F257" s="12" t="s">
        <v>21</v>
      </c>
      <c r="G257" s="12" t="s">
        <v>164</v>
      </c>
      <c r="H257" s="12" t="s">
        <v>126</v>
      </c>
      <c r="I257" s="12" t="s">
        <v>165</v>
      </c>
      <c r="J257" s="12">
        <v>4</v>
      </c>
      <c r="K257" s="12">
        <v>7</v>
      </c>
      <c r="M257" s="12">
        <v>70000</v>
      </c>
      <c r="N257" s="12">
        <v>0.6320232147</v>
      </c>
    </row>
    <row r="258" spans="1:14">
      <c r="A258" s="12" t="s">
        <v>27</v>
      </c>
      <c r="B258" s="12" t="s">
        <v>166</v>
      </c>
      <c r="C258" s="12" t="s">
        <v>160</v>
      </c>
      <c r="D258" s="12" t="s">
        <v>120</v>
      </c>
      <c r="E258" s="12">
        <v>60000000</v>
      </c>
      <c r="F258" s="12" t="s">
        <v>21</v>
      </c>
      <c r="G258" s="12" t="s">
        <v>164</v>
      </c>
      <c r="H258" s="12" t="s">
        <v>126</v>
      </c>
      <c r="I258" s="12" t="s">
        <v>165</v>
      </c>
      <c r="J258" s="12">
        <v>7</v>
      </c>
      <c r="K258" s="12">
        <v>4</v>
      </c>
      <c r="M258" s="12">
        <v>40000000</v>
      </c>
      <c r="N258" s="12">
        <v>0.17609125910000001</v>
      </c>
    </row>
    <row r="259" spans="1:14">
      <c r="A259" s="12" t="s">
        <v>28</v>
      </c>
      <c r="B259" s="12" t="s">
        <v>166</v>
      </c>
      <c r="C259" s="12" t="s">
        <v>160</v>
      </c>
      <c r="D259" s="12" t="s">
        <v>120</v>
      </c>
      <c r="E259" s="12">
        <v>200000000</v>
      </c>
      <c r="F259" s="12" t="s">
        <v>21</v>
      </c>
      <c r="G259" s="12" t="s">
        <v>164</v>
      </c>
      <c r="H259" s="12" t="s">
        <v>126</v>
      </c>
      <c r="I259" s="12" t="s">
        <v>165</v>
      </c>
      <c r="J259" s="12">
        <v>8</v>
      </c>
      <c r="K259" s="12">
        <v>1</v>
      </c>
      <c r="M259" s="12">
        <v>100000000</v>
      </c>
      <c r="N259" s="12">
        <v>0.3010299957</v>
      </c>
    </row>
    <row r="260" spans="1:14">
      <c r="A260" s="12" t="s">
        <v>29</v>
      </c>
      <c r="B260" s="12" t="s">
        <v>166</v>
      </c>
      <c r="C260" s="12" t="s">
        <v>160</v>
      </c>
      <c r="D260" s="12" t="s">
        <v>120</v>
      </c>
      <c r="E260" s="12">
        <v>60000000</v>
      </c>
      <c r="F260" s="12" t="s">
        <v>21</v>
      </c>
      <c r="G260" s="12" t="s">
        <v>164</v>
      </c>
      <c r="H260" s="12" t="s">
        <v>126</v>
      </c>
      <c r="I260" s="12" t="s">
        <v>165</v>
      </c>
      <c r="J260" s="12">
        <v>7</v>
      </c>
      <c r="K260" s="12">
        <v>4</v>
      </c>
      <c r="M260" s="12">
        <v>40000000</v>
      </c>
      <c r="N260" s="12">
        <v>0.17609125910000001</v>
      </c>
    </row>
    <row r="261" spans="1:14">
      <c r="A261" s="12" t="s">
        <v>30</v>
      </c>
      <c r="B261" s="12" t="s">
        <v>166</v>
      </c>
      <c r="C261" s="12" t="s">
        <v>160</v>
      </c>
      <c r="D261" s="12" t="s">
        <v>120</v>
      </c>
      <c r="E261" s="12">
        <v>20000000</v>
      </c>
      <c r="F261" s="12" t="s">
        <v>21</v>
      </c>
      <c r="G261" s="12" t="s">
        <v>164</v>
      </c>
      <c r="H261" s="12" t="s">
        <v>126</v>
      </c>
      <c r="I261" s="12" t="s">
        <v>165</v>
      </c>
      <c r="J261" s="12">
        <v>7</v>
      </c>
      <c r="K261" s="12">
        <v>2</v>
      </c>
      <c r="M261" s="12">
        <v>20000000</v>
      </c>
      <c r="N261" s="12">
        <v>0</v>
      </c>
    </row>
    <row r="262" spans="1:14">
      <c r="A262" s="12" t="s">
        <v>31</v>
      </c>
      <c r="B262" s="12" t="s">
        <v>166</v>
      </c>
      <c r="C262" s="12" t="s">
        <v>160</v>
      </c>
      <c r="D262" s="12" t="s">
        <v>120</v>
      </c>
      <c r="E262" s="12">
        <v>200000000</v>
      </c>
      <c r="F262" s="12" t="s">
        <v>21</v>
      </c>
      <c r="G262" s="12" t="s">
        <v>164</v>
      </c>
      <c r="H262" s="12" t="s">
        <v>126</v>
      </c>
      <c r="I262" s="12" t="s">
        <v>165</v>
      </c>
      <c r="J262" s="12">
        <v>7</v>
      </c>
      <c r="K262" s="12">
        <v>6</v>
      </c>
      <c r="M262" s="12">
        <v>60000000</v>
      </c>
      <c r="N262" s="12">
        <v>0.5228787453</v>
      </c>
    </row>
    <row r="263" spans="1:14">
      <c r="A263" s="12" t="s">
        <v>32</v>
      </c>
      <c r="B263" s="12" t="s">
        <v>166</v>
      </c>
      <c r="C263" s="12" t="s">
        <v>160</v>
      </c>
      <c r="D263" s="12" t="s">
        <v>120</v>
      </c>
      <c r="E263" s="12">
        <v>7000000</v>
      </c>
      <c r="F263" s="12" t="s">
        <v>21</v>
      </c>
      <c r="G263" s="12" t="s">
        <v>164</v>
      </c>
      <c r="H263" s="12" t="s">
        <v>126</v>
      </c>
      <c r="I263" s="12" t="s">
        <v>165</v>
      </c>
      <c r="J263" s="12">
        <v>7</v>
      </c>
      <c r="K263" s="12">
        <v>5</v>
      </c>
      <c r="M263" s="12">
        <v>50000000</v>
      </c>
      <c r="N263" s="12">
        <v>-0.85387196430000001</v>
      </c>
    </row>
    <row r="264" spans="1:14">
      <c r="A264" s="12" t="s">
        <v>33</v>
      </c>
      <c r="B264" s="12" t="s">
        <v>166</v>
      </c>
      <c r="C264" s="12" t="s">
        <v>160</v>
      </c>
      <c r="D264" s="12" t="s">
        <v>120</v>
      </c>
      <c r="E264" s="12">
        <v>50000000</v>
      </c>
      <c r="F264" s="12" t="s">
        <v>21</v>
      </c>
      <c r="G264" s="12" t="s">
        <v>164</v>
      </c>
      <c r="H264" s="12" t="s">
        <v>126</v>
      </c>
      <c r="I264" s="12" t="s">
        <v>165</v>
      </c>
      <c r="J264" s="12">
        <v>7</v>
      </c>
      <c r="K264" s="12">
        <v>5</v>
      </c>
      <c r="M264" s="12">
        <v>50000000</v>
      </c>
      <c r="N264" s="12">
        <v>0</v>
      </c>
    </row>
    <row r="265" spans="1:14">
      <c r="A265" s="12" t="s">
        <v>121</v>
      </c>
      <c r="B265" s="12" t="s">
        <v>166</v>
      </c>
      <c r="C265" s="12" t="s">
        <v>160</v>
      </c>
      <c r="D265" s="12" t="s">
        <v>120</v>
      </c>
      <c r="E265" s="12">
        <v>2100000000</v>
      </c>
      <c r="F265" s="12" t="s">
        <v>21</v>
      </c>
      <c r="G265" s="12" t="s">
        <v>164</v>
      </c>
      <c r="H265" s="12" t="s">
        <v>126</v>
      </c>
      <c r="I265" s="12" t="s">
        <v>165</v>
      </c>
      <c r="J265" s="12">
        <v>8</v>
      </c>
      <c r="K265" s="12">
        <v>6</v>
      </c>
      <c r="M265" s="12">
        <v>600000000</v>
      </c>
      <c r="N265" s="12">
        <v>0.54406804440000001</v>
      </c>
    </row>
    <row r="266" spans="1:14">
      <c r="A266" s="12" t="s">
        <v>34</v>
      </c>
      <c r="B266" s="12" t="s">
        <v>166</v>
      </c>
      <c r="C266" s="12" t="s">
        <v>160</v>
      </c>
      <c r="D266" s="12" t="s">
        <v>120</v>
      </c>
      <c r="E266" s="12">
        <v>20000000</v>
      </c>
      <c r="F266" s="12" t="s">
        <v>21</v>
      </c>
      <c r="G266" s="12" t="s">
        <v>164</v>
      </c>
      <c r="H266" s="12" t="s">
        <v>126</v>
      </c>
      <c r="I266" s="12" t="s">
        <v>165</v>
      </c>
      <c r="J266" s="12">
        <v>7</v>
      </c>
      <c r="K266" s="12">
        <v>1</v>
      </c>
      <c r="M266" s="12">
        <v>10000000</v>
      </c>
      <c r="N266" s="12">
        <v>0.3010299957</v>
      </c>
    </row>
    <row r="267" spans="1:14">
      <c r="A267" s="12" t="s">
        <v>18</v>
      </c>
      <c r="B267" s="12" t="s">
        <v>166</v>
      </c>
      <c r="C267" s="12" t="s">
        <v>160</v>
      </c>
      <c r="D267" s="12" t="s">
        <v>120</v>
      </c>
      <c r="E267" s="12">
        <v>700000000</v>
      </c>
      <c r="F267" s="12" t="s">
        <v>21</v>
      </c>
      <c r="G267" s="12" t="s">
        <v>162</v>
      </c>
      <c r="H267" s="12" t="s">
        <v>126</v>
      </c>
      <c r="I267" s="12" t="s">
        <v>165</v>
      </c>
      <c r="J267" s="12">
        <v>8</v>
      </c>
      <c r="K267" s="12">
        <v>3</v>
      </c>
      <c r="M267" s="12">
        <v>300000000</v>
      </c>
      <c r="N267" s="12">
        <v>0.3679767853</v>
      </c>
    </row>
    <row r="268" spans="1:14">
      <c r="A268" s="12" t="s">
        <v>26</v>
      </c>
      <c r="B268" s="12" t="s">
        <v>166</v>
      </c>
      <c r="C268" s="12" t="s">
        <v>160</v>
      </c>
      <c r="D268" s="12" t="s">
        <v>120</v>
      </c>
      <c r="E268" s="12">
        <v>300000</v>
      </c>
      <c r="F268" s="12" t="s">
        <v>21</v>
      </c>
      <c r="G268" s="12" t="s">
        <v>162</v>
      </c>
      <c r="H268" s="12" t="s">
        <v>126</v>
      </c>
      <c r="I268" s="12" t="s">
        <v>165</v>
      </c>
      <c r="J268" s="12">
        <v>5</v>
      </c>
      <c r="K268" s="12">
        <v>1</v>
      </c>
      <c r="M268" s="12">
        <v>100000</v>
      </c>
      <c r="N268" s="12">
        <v>0.4771212547</v>
      </c>
    </row>
    <row r="269" spans="1:14">
      <c r="A269" s="12" t="s">
        <v>27</v>
      </c>
      <c r="B269" s="12" t="s">
        <v>166</v>
      </c>
      <c r="C269" s="12" t="s">
        <v>160</v>
      </c>
      <c r="D269" s="12" t="s">
        <v>120</v>
      </c>
      <c r="E269" s="12">
        <v>60000000</v>
      </c>
      <c r="F269" s="12" t="s">
        <v>21</v>
      </c>
      <c r="G269" s="12" t="s">
        <v>162</v>
      </c>
      <c r="H269" s="12" t="s">
        <v>126</v>
      </c>
      <c r="I269" s="12" t="s">
        <v>165</v>
      </c>
      <c r="J269" s="12">
        <v>7</v>
      </c>
      <c r="K269" s="12">
        <v>8</v>
      </c>
      <c r="M269" s="12">
        <v>80000000</v>
      </c>
      <c r="N269" s="12">
        <v>-0.1249387366</v>
      </c>
    </row>
    <row r="270" spans="1:14">
      <c r="A270" s="12" t="s">
        <v>28</v>
      </c>
      <c r="B270" s="12" t="s">
        <v>166</v>
      </c>
      <c r="C270" s="12" t="s">
        <v>160</v>
      </c>
      <c r="D270" s="12" t="s">
        <v>120</v>
      </c>
      <c r="E270" s="12">
        <v>200000000</v>
      </c>
      <c r="F270" s="12" t="s">
        <v>21</v>
      </c>
      <c r="G270" s="12" t="s">
        <v>162</v>
      </c>
      <c r="H270" s="12" t="s">
        <v>126</v>
      </c>
      <c r="I270" s="12" t="s">
        <v>165</v>
      </c>
      <c r="J270" s="12">
        <v>8</v>
      </c>
      <c r="K270" s="12">
        <v>3</v>
      </c>
      <c r="M270" s="12">
        <v>300000000</v>
      </c>
      <c r="N270" s="12">
        <v>-0.17609125910000001</v>
      </c>
    </row>
    <row r="271" spans="1:14">
      <c r="A271" s="12" t="s">
        <v>29</v>
      </c>
      <c r="B271" s="12" t="s">
        <v>166</v>
      </c>
      <c r="C271" s="12" t="s">
        <v>160</v>
      </c>
      <c r="D271" s="12" t="s">
        <v>120</v>
      </c>
      <c r="E271" s="12">
        <v>60000000</v>
      </c>
      <c r="F271" s="12" t="s">
        <v>21</v>
      </c>
      <c r="G271" s="12" t="s">
        <v>162</v>
      </c>
      <c r="H271" s="12" t="s">
        <v>126</v>
      </c>
      <c r="I271" s="12" t="s">
        <v>165</v>
      </c>
      <c r="J271" s="12">
        <v>6</v>
      </c>
      <c r="K271" s="12">
        <v>21</v>
      </c>
      <c r="M271" s="12">
        <v>21000000</v>
      </c>
      <c r="N271" s="12">
        <v>0.45593195559999999</v>
      </c>
    </row>
    <row r="272" spans="1:14">
      <c r="A272" s="12" t="s">
        <v>30</v>
      </c>
      <c r="B272" s="12" t="s">
        <v>166</v>
      </c>
      <c r="C272" s="12" t="s">
        <v>160</v>
      </c>
      <c r="D272" s="12" t="s">
        <v>120</v>
      </c>
      <c r="E272" s="12">
        <v>20000000</v>
      </c>
      <c r="F272" s="12" t="s">
        <v>21</v>
      </c>
      <c r="G272" s="12" t="s">
        <v>162</v>
      </c>
      <c r="H272" s="12" t="s">
        <v>126</v>
      </c>
      <c r="I272" s="12" t="s">
        <v>165</v>
      </c>
      <c r="J272" s="12">
        <v>6</v>
      </c>
      <c r="K272" s="12">
        <v>7</v>
      </c>
      <c r="M272" s="12">
        <v>7000000</v>
      </c>
      <c r="N272" s="12">
        <v>0.45593195559999999</v>
      </c>
    </row>
    <row r="273" spans="1:14">
      <c r="A273" s="12" t="s">
        <v>31</v>
      </c>
      <c r="B273" s="12" t="s">
        <v>166</v>
      </c>
      <c r="C273" s="12" t="s">
        <v>160</v>
      </c>
      <c r="D273" s="12" t="s">
        <v>120</v>
      </c>
      <c r="E273" s="12">
        <v>200000000</v>
      </c>
      <c r="F273" s="12" t="s">
        <v>21</v>
      </c>
      <c r="G273" s="12" t="s">
        <v>162</v>
      </c>
      <c r="H273" s="12" t="s">
        <v>126</v>
      </c>
      <c r="I273" s="12" t="s">
        <v>165</v>
      </c>
      <c r="J273" s="12">
        <v>8</v>
      </c>
      <c r="K273" s="12">
        <v>2</v>
      </c>
      <c r="M273" s="12">
        <v>200000000</v>
      </c>
      <c r="N273" s="12">
        <v>0</v>
      </c>
    </row>
    <row r="274" spans="1:14">
      <c r="A274" s="12" t="s">
        <v>32</v>
      </c>
      <c r="B274" s="12" t="s">
        <v>166</v>
      </c>
      <c r="C274" s="12" t="s">
        <v>160</v>
      </c>
      <c r="D274" s="12" t="s">
        <v>120</v>
      </c>
      <c r="E274" s="12">
        <v>7000000</v>
      </c>
      <c r="F274" s="12" t="s">
        <v>21</v>
      </c>
      <c r="G274" s="12" t="s">
        <v>162</v>
      </c>
      <c r="H274" s="12" t="s">
        <v>126</v>
      </c>
      <c r="I274" s="12" t="s">
        <v>165</v>
      </c>
      <c r="J274" s="12">
        <v>7</v>
      </c>
      <c r="K274" s="12">
        <v>1</v>
      </c>
      <c r="M274" s="12">
        <v>10000000</v>
      </c>
      <c r="N274" s="12">
        <v>-0.15490196000000001</v>
      </c>
    </row>
    <row r="275" spans="1:14">
      <c r="A275" s="12" t="s">
        <v>33</v>
      </c>
      <c r="B275" s="12" t="s">
        <v>166</v>
      </c>
      <c r="C275" s="12" t="s">
        <v>160</v>
      </c>
      <c r="D275" s="12" t="s">
        <v>120</v>
      </c>
      <c r="E275" s="12">
        <v>50000000</v>
      </c>
      <c r="F275" s="12" t="s">
        <v>21</v>
      </c>
      <c r="G275" s="12" t="s">
        <v>162</v>
      </c>
      <c r="H275" s="12" t="s">
        <v>126</v>
      </c>
      <c r="I275" s="12" t="s">
        <v>165</v>
      </c>
      <c r="J275" s="12">
        <v>7</v>
      </c>
      <c r="K275" s="12">
        <v>2</v>
      </c>
      <c r="M275" s="12">
        <v>20000000</v>
      </c>
      <c r="N275" s="12">
        <v>0.39794000870000001</v>
      </c>
    </row>
    <row r="276" spans="1:14">
      <c r="A276" s="12" t="s">
        <v>121</v>
      </c>
      <c r="B276" s="12" t="s">
        <v>166</v>
      </c>
      <c r="C276" s="12" t="s">
        <v>160</v>
      </c>
      <c r="D276" s="12" t="s">
        <v>120</v>
      </c>
      <c r="E276" s="12">
        <v>2100000000</v>
      </c>
      <c r="F276" s="12" t="s">
        <v>21</v>
      </c>
      <c r="G276" s="12" t="s">
        <v>162</v>
      </c>
      <c r="H276" s="12" t="s">
        <v>126</v>
      </c>
      <c r="I276" s="12" t="s">
        <v>165</v>
      </c>
      <c r="J276" s="12">
        <v>8</v>
      </c>
      <c r="K276" s="12">
        <v>17</v>
      </c>
      <c r="M276" s="12">
        <v>1700000000</v>
      </c>
      <c r="N276" s="12">
        <v>9.1770373360000004E-2</v>
      </c>
    </row>
    <row r="277" spans="1:14">
      <c r="A277" s="12" t="s">
        <v>34</v>
      </c>
      <c r="B277" s="12" t="s">
        <v>166</v>
      </c>
      <c r="C277" s="12" t="s">
        <v>160</v>
      </c>
      <c r="D277" s="12" t="s">
        <v>120</v>
      </c>
      <c r="E277" s="12">
        <v>20000000</v>
      </c>
      <c r="F277" s="12" t="s">
        <v>21</v>
      </c>
      <c r="G277" s="12" t="s">
        <v>162</v>
      </c>
      <c r="H277" s="12" t="s">
        <v>126</v>
      </c>
      <c r="I277" s="12" t="s">
        <v>165</v>
      </c>
      <c r="J277" s="12">
        <v>7</v>
      </c>
      <c r="K277" s="12">
        <v>1</v>
      </c>
      <c r="M277" s="12">
        <v>10000000</v>
      </c>
      <c r="N277" s="12">
        <v>0.3010299957</v>
      </c>
    </row>
    <row r="278" spans="1:14">
      <c r="A278" s="12" t="s">
        <v>40</v>
      </c>
      <c r="B278" s="12" t="s">
        <v>161</v>
      </c>
      <c r="C278" s="12" t="s">
        <v>160</v>
      </c>
      <c r="D278" s="12" t="s">
        <v>114</v>
      </c>
      <c r="E278" s="12">
        <v>400000000</v>
      </c>
      <c r="F278" s="12" t="s">
        <v>21</v>
      </c>
      <c r="H278" s="12" t="s">
        <v>126</v>
      </c>
      <c r="I278" s="12" t="s">
        <v>163</v>
      </c>
      <c r="J278" s="12">
        <v>8</v>
      </c>
      <c r="K278" s="12">
        <v>5</v>
      </c>
      <c r="M278" s="12">
        <v>500000000</v>
      </c>
      <c r="N278" s="12">
        <v>-9.6910013010000004E-2</v>
      </c>
    </row>
    <row r="279" spans="1:14">
      <c r="A279" s="12" t="s">
        <v>42</v>
      </c>
      <c r="B279" s="12" t="s">
        <v>161</v>
      </c>
      <c r="C279" s="12" t="s">
        <v>160</v>
      </c>
      <c r="D279" s="12" t="s">
        <v>114</v>
      </c>
      <c r="E279" s="12">
        <v>500000000</v>
      </c>
      <c r="F279" s="12" t="s">
        <v>21</v>
      </c>
      <c r="H279" s="12" t="s">
        <v>126</v>
      </c>
      <c r="I279" s="12" t="s">
        <v>163</v>
      </c>
      <c r="J279" s="12">
        <v>5</v>
      </c>
      <c r="K279" s="12">
        <v>10</v>
      </c>
      <c r="M279" s="12">
        <v>1000000</v>
      </c>
      <c r="N279" s="12">
        <v>2.698970004</v>
      </c>
    </row>
    <row r="280" spans="1:14">
      <c r="A280" s="12" t="s">
        <v>43</v>
      </c>
      <c r="B280" s="12" t="s">
        <v>161</v>
      </c>
      <c r="C280" s="12" t="s">
        <v>160</v>
      </c>
      <c r="D280" s="12" t="s">
        <v>114</v>
      </c>
      <c r="E280" s="12">
        <v>800000</v>
      </c>
      <c r="F280" s="12" t="s">
        <v>21</v>
      </c>
      <c r="H280" s="12" t="s">
        <v>126</v>
      </c>
      <c r="I280" s="12" t="s">
        <v>163</v>
      </c>
      <c r="J280" s="12">
        <v>3</v>
      </c>
      <c r="K280" s="12">
        <v>5</v>
      </c>
      <c r="M280" s="12">
        <v>5000</v>
      </c>
      <c r="N280" s="12">
        <v>2.204119983</v>
      </c>
    </row>
    <row r="281" spans="1:14">
      <c r="A281" s="12" t="s">
        <v>44</v>
      </c>
      <c r="B281" s="12" t="s">
        <v>161</v>
      </c>
      <c r="C281" s="12" t="s">
        <v>160</v>
      </c>
      <c r="D281" s="12" t="s">
        <v>114</v>
      </c>
      <c r="E281" s="12">
        <v>50000000</v>
      </c>
      <c r="F281" s="12" t="s">
        <v>21</v>
      </c>
      <c r="H281" s="12" t="s">
        <v>126</v>
      </c>
      <c r="I281" s="12" t="s">
        <v>163</v>
      </c>
      <c r="J281" s="12">
        <v>3</v>
      </c>
      <c r="K281" s="12">
        <v>10</v>
      </c>
      <c r="M281" s="12">
        <v>10000</v>
      </c>
      <c r="N281" s="12">
        <v>3.698970004</v>
      </c>
    </row>
    <row r="282" spans="1:14">
      <c r="A282" s="12" t="s">
        <v>45</v>
      </c>
      <c r="B282" s="12" t="s">
        <v>161</v>
      </c>
      <c r="C282" s="12" t="s">
        <v>160</v>
      </c>
      <c r="D282" s="12" t="s">
        <v>114</v>
      </c>
      <c r="E282" s="12">
        <v>60000</v>
      </c>
      <c r="F282" s="12" t="s">
        <v>21</v>
      </c>
      <c r="H282" s="12" t="s">
        <v>126</v>
      </c>
      <c r="I282" s="12" t="s">
        <v>163</v>
      </c>
      <c r="J282" s="12">
        <v>4</v>
      </c>
      <c r="K282" s="12">
        <v>3</v>
      </c>
      <c r="L282" s="12" t="s">
        <v>24</v>
      </c>
      <c r="M282" s="12">
        <v>30000</v>
      </c>
      <c r="N282" s="12">
        <v>0.3010299957</v>
      </c>
    </row>
    <row r="283" spans="1:14">
      <c r="A283" s="12" t="s">
        <v>46</v>
      </c>
      <c r="B283" s="12" t="s">
        <v>161</v>
      </c>
      <c r="C283" s="12" t="s">
        <v>160</v>
      </c>
      <c r="D283" s="12" t="s">
        <v>114</v>
      </c>
      <c r="E283" s="12">
        <v>2200000</v>
      </c>
      <c r="F283" s="12" t="s">
        <v>21</v>
      </c>
      <c r="H283" s="12" t="s">
        <v>126</v>
      </c>
      <c r="I283" s="12" t="s">
        <v>163</v>
      </c>
      <c r="J283" s="12">
        <v>2</v>
      </c>
      <c r="K283" s="12">
        <v>10</v>
      </c>
      <c r="M283" s="12">
        <v>1000</v>
      </c>
      <c r="N283" s="12">
        <v>3.342422681</v>
      </c>
    </row>
    <row r="284" spans="1:14">
      <c r="A284" s="12" t="s">
        <v>47</v>
      </c>
      <c r="B284" s="12" t="s">
        <v>161</v>
      </c>
      <c r="C284" s="12" t="s">
        <v>160</v>
      </c>
      <c r="D284" s="12" t="s">
        <v>114</v>
      </c>
      <c r="E284" s="12">
        <v>100000000</v>
      </c>
      <c r="F284" s="12" t="s">
        <v>21</v>
      </c>
      <c r="H284" s="12" t="s">
        <v>126</v>
      </c>
      <c r="I284" s="12" t="s">
        <v>163</v>
      </c>
      <c r="J284" s="12">
        <v>4</v>
      </c>
      <c r="K284" s="12">
        <v>10</v>
      </c>
      <c r="M284" s="12">
        <v>100000</v>
      </c>
      <c r="N284" s="12">
        <v>3</v>
      </c>
    </row>
    <row r="285" spans="1:14">
      <c r="A285" s="12" t="s">
        <v>48</v>
      </c>
      <c r="B285" s="12" t="s">
        <v>161</v>
      </c>
      <c r="C285" s="12" t="s">
        <v>160</v>
      </c>
      <c r="D285" s="12" t="s">
        <v>114</v>
      </c>
      <c r="E285" s="12">
        <v>600000000</v>
      </c>
      <c r="F285" s="12" t="s">
        <v>21</v>
      </c>
      <c r="H285" s="12" t="s">
        <v>126</v>
      </c>
      <c r="I285" s="12" t="s">
        <v>163</v>
      </c>
      <c r="J285" s="12">
        <v>7</v>
      </c>
      <c r="K285" s="12">
        <v>8</v>
      </c>
      <c r="L285" s="12" t="s">
        <v>24</v>
      </c>
      <c r="M285" s="12">
        <v>80000000</v>
      </c>
      <c r="N285" s="12">
        <v>0.87506126340000001</v>
      </c>
    </row>
    <row r="286" spans="1:14">
      <c r="A286" s="12" t="s">
        <v>49</v>
      </c>
      <c r="B286" s="12" t="s">
        <v>161</v>
      </c>
      <c r="C286" s="12" t="s">
        <v>160</v>
      </c>
      <c r="D286" s="12" t="s">
        <v>114</v>
      </c>
      <c r="E286" s="12">
        <v>300000000</v>
      </c>
      <c r="F286" s="12" t="s">
        <v>21</v>
      </c>
      <c r="H286" s="12" t="s">
        <v>126</v>
      </c>
      <c r="I286" s="12" t="s">
        <v>163</v>
      </c>
      <c r="J286" s="12">
        <v>8</v>
      </c>
      <c r="K286" s="12">
        <v>2</v>
      </c>
      <c r="L286" s="12" t="s">
        <v>24</v>
      </c>
      <c r="M286" s="12">
        <v>200000000</v>
      </c>
      <c r="N286" s="12">
        <v>0.17609125910000001</v>
      </c>
    </row>
    <row r="287" spans="1:14">
      <c r="A287" s="12" t="s">
        <v>50</v>
      </c>
      <c r="B287" s="12" t="s">
        <v>161</v>
      </c>
      <c r="C287" s="12" t="s">
        <v>160</v>
      </c>
      <c r="D287" s="12" t="s">
        <v>114</v>
      </c>
      <c r="E287" s="12">
        <v>100000000</v>
      </c>
      <c r="F287" s="12" t="s">
        <v>21</v>
      </c>
      <c r="H287" s="12" t="s">
        <v>126</v>
      </c>
      <c r="I287" s="12" t="s">
        <v>163</v>
      </c>
      <c r="J287" s="12">
        <v>8</v>
      </c>
      <c r="K287" s="12">
        <v>3</v>
      </c>
      <c r="L287" s="12" t="s">
        <v>24</v>
      </c>
      <c r="M287" s="12">
        <v>300000000</v>
      </c>
      <c r="N287" s="12">
        <v>-0.4771212547</v>
      </c>
    </row>
    <row r="288" spans="1:14">
      <c r="A288" s="12" t="s">
        <v>35</v>
      </c>
      <c r="B288" s="12" t="s">
        <v>161</v>
      </c>
      <c r="C288" s="12" t="s">
        <v>160</v>
      </c>
      <c r="D288" s="12" t="s">
        <v>114</v>
      </c>
      <c r="E288" s="12">
        <v>3000000</v>
      </c>
      <c r="F288" s="12" t="s">
        <v>21</v>
      </c>
      <c r="H288" s="12" t="s">
        <v>126</v>
      </c>
      <c r="I288" s="12" t="s">
        <v>163</v>
      </c>
      <c r="J288" s="12">
        <v>1</v>
      </c>
      <c r="K288" s="12">
        <v>2</v>
      </c>
      <c r="M288" s="12">
        <v>20</v>
      </c>
      <c r="N288" s="12">
        <v>5.1760912589999997</v>
      </c>
    </row>
    <row r="289" spans="1:14">
      <c r="A289" s="12" t="s">
        <v>40</v>
      </c>
      <c r="B289" s="12" t="s">
        <v>161</v>
      </c>
      <c r="C289" s="12" t="s">
        <v>160</v>
      </c>
      <c r="D289" s="12" t="s">
        <v>114</v>
      </c>
      <c r="E289" s="12">
        <v>400000000</v>
      </c>
      <c r="F289" s="12" t="s">
        <v>21</v>
      </c>
      <c r="G289" s="12" t="s">
        <v>164</v>
      </c>
      <c r="H289" s="12" t="s">
        <v>126</v>
      </c>
      <c r="I289" s="12" t="s">
        <v>163</v>
      </c>
      <c r="J289" s="12">
        <v>8</v>
      </c>
      <c r="K289" s="12">
        <v>8</v>
      </c>
      <c r="M289" s="12">
        <v>800000000</v>
      </c>
      <c r="N289" s="12">
        <v>-0.3010299957</v>
      </c>
    </row>
    <row r="290" spans="1:14">
      <c r="A290" s="12" t="s">
        <v>42</v>
      </c>
      <c r="B290" s="12" t="s">
        <v>161</v>
      </c>
      <c r="C290" s="12" t="s">
        <v>160</v>
      </c>
      <c r="D290" s="12" t="s">
        <v>114</v>
      </c>
      <c r="E290" s="12">
        <v>500000000</v>
      </c>
      <c r="F290" s="12" t="s">
        <v>21</v>
      </c>
      <c r="G290" s="12" t="s">
        <v>164</v>
      </c>
      <c r="H290" s="12" t="s">
        <v>126</v>
      </c>
      <c r="I290" s="12" t="s">
        <v>163</v>
      </c>
      <c r="J290" s="12">
        <v>8</v>
      </c>
      <c r="K290" s="12">
        <v>2</v>
      </c>
      <c r="M290" s="12">
        <v>200000000</v>
      </c>
      <c r="N290" s="12">
        <v>0.39794000870000001</v>
      </c>
    </row>
    <row r="291" spans="1:14">
      <c r="A291" s="12" t="s">
        <v>43</v>
      </c>
      <c r="B291" s="12" t="s">
        <v>161</v>
      </c>
      <c r="C291" s="12" t="s">
        <v>160</v>
      </c>
      <c r="D291" s="12" t="s">
        <v>114</v>
      </c>
      <c r="E291" s="12">
        <v>800000</v>
      </c>
      <c r="F291" s="12" t="s">
        <v>21</v>
      </c>
      <c r="G291" s="12" t="s">
        <v>164</v>
      </c>
      <c r="H291" s="12" t="s">
        <v>126</v>
      </c>
      <c r="I291" s="12" t="s">
        <v>163</v>
      </c>
      <c r="J291" s="12">
        <v>5</v>
      </c>
      <c r="K291" s="12">
        <v>9</v>
      </c>
      <c r="M291" s="12">
        <v>900000</v>
      </c>
      <c r="N291" s="12">
        <v>-5.1152522450000001E-2</v>
      </c>
    </row>
    <row r="292" spans="1:14">
      <c r="A292" s="12" t="s">
        <v>44</v>
      </c>
      <c r="B292" s="12" t="s">
        <v>161</v>
      </c>
      <c r="C292" s="12" t="s">
        <v>160</v>
      </c>
      <c r="D292" s="12" t="s">
        <v>114</v>
      </c>
      <c r="E292" s="12">
        <v>50000000</v>
      </c>
      <c r="F292" s="12" t="s">
        <v>21</v>
      </c>
      <c r="G292" s="12" t="s">
        <v>164</v>
      </c>
      <c r="H292" s="12" t="s">
        <v>126</v>
      </c>
      <c r="I292" s="12" t="s">
        <v>163</v>
      </c>
      <c r="J292" s="12">
        <v>6</v>
      </c>
      <c r="K292" s="12">
        <v>14</v>
      </c>
      <c r="M292" s="12">
        <v>14000000</v>
      </c>
      <c r="N292" s="12">
        <v>0.55284196870000002</v>
      </c>
    </row>
    <row r="293" spans="1:14">
      <c r="A293" s="12" t="s">
        <v>45</v>
      </c>
      <c r="B293" s="12" t="s">
        <v>161</v>
      </c>
      <c r="C293" s="12" t="s">
        <v>160</v>
      </c>
      <c r="D293" s="12" t="s">
        <v>114</v>
      </c>
      <c r="E293" s="12">
        <v>60000</v>
      </c>
      <c r="F293" s="12" t="s">
        <v>21</v>
      </c>
      <c r="G293" s="12" t="s">
        <v>164</v>
      </c>
      <c r="H293" s="12" t="s">
        <v>126</v>
      </c>
      <c r="I293" s="12" t="s">
        <v>163</v>
      </c>
      <c r="J293" s="12">
        <v>4</v>
      </c>
      <c r="K293" s="12">
        <v>5</v>
      </c>
      <c r="M293" s="12">
        <v>50000</v>
      </c>
      <c r="N293" s="12">
        <v>7.9181246050000001E-2</v>
      </c>
    </row>
    <row r="294" spans="1:14">
      <c r="A294" s="12" t="s">
        <v>46</v>
      </c>
      <c r="B294" s="12" t="s">
        <v>161</v>
      </c>
      <c r="C294" s="12" t="s">
        <v>160</v>
      </c>
      <c r="D294" s="12" t="s">
        <v>114</v>
      </c>
      <c r="E294" s="12">
        <v>2200000</v>
      </c>
      <c r="F294" s="12" t="s">
        <v>21</v>
      </c>
      <c r="G294" s="12" t="s">
        <v>164</v>
      </c>
      <c r="H294" s="12" t="s">
        <v>126</v>
      </c>
      <c r="I294" s="12" t="s">
        <v>163</v>
      </c>
      <c r="J294" s="12">
        <v>5</v>
      </c>
      <c r="K294" s="12">
        <v>11</v>
      </c>
      <c r="M294" s="12">
        <v>1100000</v>
      </c>
      <c r="N294" s="12">
        <v>0.3010299957</v>
      </c>
    </row>
    <row r="295" spans="1:14">
      <c r="A295" s="12" t="s">
        <v>47</v>
      </c>
      <c r="B295" s="12" t="s">
        <v>161</v>
      </c>
      <c r="C295" s="12" t="s">
        <v>160</v>
      </c>
      <c r="D295" s="12" t="s">
        <v>114</v>
      </c>
      <c r="E295" s="12">
        <v>100000000</v>
      </c>
      <c r="F295" s="12" t="s">
        <v>21</v>
      </c>
      <c r="G295" s="12" t="s">
        <v>164</v>
      </c>
      <c r="H295" s="12" t="s">
        <v>126</v>
      </c>
      <c r="I295" s="12" t="s">
        <v>163</v>
      </c>
      <c r="J295" s="12">
        <v>7</v>
      </c>
      <c r="K295" s="12">
        <v>6</v>
      </c>
      <c r="M295" s="12">
        <v>60000000</v>
      </c>
      <c r="N295" s="12">
        <v>0.22184874960000001</v>
      </c>
    </row>
    <row r="296" spans="1:14">
      <c r="A296" s="12" t="s">
        <v>48</v>
      </c>
      <c r="B296" s="12" t="s">
        <v>161</v>
      </c>
      <c r="C296" s="12" t="s">
        <v>160</v>
      </c>
      <c r="D296" s="12" t="s">
        <v>114</v>
      </c>
      <c r="E296" s="12">
        <v>600000000</v>
      </c>
      <c r="F296" s="12" t="s">
        <v>21</v>
      </c>
      <c r="G296" s="12" t="s">
        <v>164</v>
      </c>
      <c r="H296" s="12" t="s">
        <v>126</v>
      </c>
      <c r="I296" s="12" t="s">
        <v>163</v>
      </c>
      <c r="J296" s="12">
        <v>7</v>
      </c>
      <c r="K296" s="12">
        <v>10</v>
      </c>
      <c r="M296" s="12">
        <v>100000000</v>
      </c>
      <c r="N296" s="12">
        <v>0.77815125039999999</v>
      </c>
    </row>
    <row r="297" spans="1:14">
      <c r="A297" s="12" t="s">
        <v>49</v>
      </c>
      <c r="B297" s="12" t="s">
        <v>161</v>
      </c>
      <c r="C297" s="12" t="s">
        <v>160</v>
      </c>
      <c r="D297" s="12" t="s">
        <v>114</v>
      </c>
      <c r="E297" s="12">
        <v>300000000</v>
      </c>
      <c r="F297" s="12" t="s">
        <v>21</v>
      </c>
      <c r="G297" s="12" t="s">
        <v>164</v>
      </c>
      <c r="H297" s="12" t="s">
        <v>126</v>
      </c>
      <c r="I297" s="12" t="s">
        <v>163</v>
      </c>
      <c r="J297" s="12">
        <v>8</v>
      </c>
      <c r="K297" s="12">
        <v>6</v>
      </c>
      <c r="M297" s="12">
        <v>600000000</v>
      </c>
      <c r="N297" s="12">
        <v>-0.3010299957</v>
      </c>
    </row>
    <row r="298" spans="1:14">
      <c r="A298" s="12" t="s">
        <v>50</v>
      </c>
      <c r="B298" s="12" t="s">
        <v>161</v>
      </c>
      <c r="C298" s="12" t="s">
        <v>160</v>
      </c>
      <c r="D298" s="12" t="s">
        <v>114</v>
      </c>
      <c r="E298" s="12">
        <v>100000000</v>
      </c>
      <c r="F298" s="12" t="s">
        <v>21</v>
      </c>
      <c r="G298" s="12" t="s">
        <v>164</v>
      </c>
      <c r="H298" s="12" t="s">
        <v>126</v>
      </c>
      <c r="I298" s="12" t="s">
        <v>163</v>
      </c>
      <c r="J298" s="12">
        <v>7</v>
      </c>
      <c r="K298" s="12">
        <v>2</v>
      </c>
      <c r="M298" s="12">
        <v>20000000</v>
      </c>
      <c r="N298" s="12">
        <v>0.6989700043</v>
      </c>
    </row>
    <row r="299" spans="1:14">
      <c r="A299" s="12" t="s">
        <v>35</v>
      </c>
      <c r="B299" s="12" t="s">
        <v>161</v>
      </c>
      <c r="C299" s="12" t="s">
        <v>160</v>
      </c>
      <c r="D299" s="12" t="s">
        <v>114</v>
      </c>
      <c r="E299" s="12">
        <v>3000000</v>
      </c>
      <c r="F299" s="12" t="s">
        <v>21</v>
      </c>
      <c r="G299" s="12" t="s">
        <v>164</v>
      </c>
      <c r="H299" s="12" t="s">
        <v>126</v>
      </c>
      <c r="I299" s="12" t="s">
        <v>163</v>
      </c>
      <c r="J299" s="12">
        <v>5</v>
      </c>
      <c r="K299" s="12">
        <v>6</v>
      </c>
      <c r="M299" s="12">
        <v>600000</v>
      </c>
      <c r="N299" s="12">
        <v>0.6989700043</v>
      </c>
    </row>
    <row r="300" spans="1:14">
      <c r="A300" s="12" t="s">
        <v>40</v>
      </c>
      <c r="B300" s="12" t="s">
        <v>161</v>
      </c>
      <c r="C300" s="12" t="s">
        <v>160</v>
      </c>
      <c r="D300" s="12" t="s">
        <v>114</v>
      </c>
      <c r="E300" s="12">
        <v>400000000</v>
      </c>
      <c r="F300" s="12" t="s">
        <v>21</v>
      </c>
      <c r="G300" s="12" t="s">
        <v>162</v>
      </c>
      <c r="H300" s="12" t="s">
        <v>126</v>
      </c>
      <c r="I300" s="12" t="s">
        <v>158</v>
      </c>
      <c r="J300" s="12">
        <v>8</v>
      </c>
      <c r="K300" s="12">
        <v>5</v>
      </c>
      <c r="M300" s="12">
        <v>500000000</v>
      </c>
      <c r="N300" s="12">
        <v>-9.6910013010000004E-2</v>
      </c>
    </row>
    <row r="301" spans="1:14">
      <c r="A301" s="12" t="s">
        <v>42</v>
      </c>
      <c r="B301" s="12" t="s">
        <v>161</v>
      </c>
      <c r="C301" s="12" t="s">
        <v>160</v>
      </c>
      <c r="D301" s="12" t="s">
        <v>114</v>
      </c>
      <c r="E301" s="12">
        <v>500000000</v>
      </c>
      <c r="F301" s="12" t="s">
        <v>21</v>
      </c>
      <c r="G301" s="12" t="s">
        <v>162</v>
      </c>
      <c r="H301" s="12" t="s">
        <v>126</v>
      </c>
      <c r="I301" s="12" t="s">
        <v>158</v>
      </c>
      <c r="J301" s="12">
        <v>8</v>
      </c>
      <c r="K301" s="12">
        <v>3</v>
      </c>
      <c r="M301" s="12">
        <v>300000000</v>
      </c>
      <c r="N301" s="12">
        <v>0.22184874960000001</v>
      </c>
    </row>
    <row r="302" spans="1:14">
      <c r="A302" s="12" t="s">
        <v>43</v>
      </c>
      <c r="B302" s="12" t="s">
        <v>161</v>
      </c>
      <c r="C302" s="12" t="s">
        <v>160</v>
      </c>
      <c r="D302" s="12" t="s">
        <v>114</v>
      </c>
      <c r="E302" s="12">
        <v>800000</v>
      </c>
      <c r="F302" s="12" t="s">
        <v>21</v>
      </c>
      <c r="G302" s="12" t="s">
        <v>162</v>
      </c>
      <c r="H302" s="12" t="s">
        <v>126</v>
      </c>
      <c r="I302" s="12" t="s">
        <v>158</v>
      </c>
      <c r="J302" s="12">
        <v>5</v>
      </c>
      <c r="K302" s="12">
        <v>6</v>
      </c>
      <c r="M302" s="12">
        <v>600000</v>
      </c>
      <c r="N302" s="12">
        <v>0.1249387366</v>
      </c>
    </row>
    <row r="303" spans="1:14">
      <c r="A303" s="12" t="s">
        <v>44</v>
      </c>
      <c r="B303" s="12" t="s">
        <v>161</v>
      </c>
      <c r="C303" s="12" t="s">
        <v>160</v>
      </c>
      <c r="D303" s="12" t="s">
        <v>114</v>
      </c>
      <c r="E303" s="12">
        <v>50000000</v>
      </c>
      <c r="F303" s="12" t="s">
        <v>21</v>
      </c>
      <c r="G303" s="12" t="s">
        <v>162</v>
      </c>
      <c r="H303" s="12" t="s">
        <v>126</v>
      </c>
      <c r="I303" s="12" t="s">
        <v>158</v>
      </c>
      <c r="J303" s="12">
        <v>7</v>
      </c>
      <c r="K303" s="12">
        <v>3</v>
      </c>
      <c r="M303" s="12">
        <v>30000000</v>
      </c>
      <c r="N303" s="12">
        <v>0.22184874960000001</v>
      </c>
    </row>
    <row r="304" spans="1:14">
      <c r="A304" s="12" t="s">
        <v>45</v>
      </c>
      <c r="B304" s="12" t="s">
        <v>161</v>
      </c>
      <c r="C304" s="12" t="s">
        <v>160</v>
      </c>
      <c r="D304" s="12" t="s">
        <v>114</v>
      </c>
      <c r="E304" s="12">
        <v>60000</v>
      </c>
      <c r="F304" s="12" t="s">
        <v>21</v>
      </c>
      <c r="G304" s="12" t="s">
        <v>162</v>
      </c>
      <c r="H304" s="12" t="s">
        <v>126</v>
      </c>
      <c r="I304" s="12" t="s">
        <v>158</v>
      </c>
      <c r="J304" s="12">
        <v>4</v>
      </c>
      <c r="K304" s="12">
        <v>6</v>
      </c>
      <c r="M304" s="12">
        <v>60000</v>
      </c>
      <c r="N304" s="12">
        <v>0</v>
      </c>
    </row>
    <row r="305" spans="1:14">
      <c r="A305" s="12" t="s">
        <v>46</v>
      </c>
      <c r="B305" s="12" t="s">
        <v>161</v>
      </c>
      <c r="C305" s="12" t="s">
        <v>160</v>
      </c>
      <c r="D305" s="12" t="s">
        <v>114</v>
      </c>
      <c r="E305" s="12">
        <v>2200000</v>
      </c>
      <c r="F305" s="12" t="s">
        <v>21</v>
      </c>
      <c r="G305" s="12" t="s">
        <v>162</v>
      </c>
      <c r="H305" s="12" t="s">
        <v>126</v>
      </c>
      <c r="I305" s="12" t="s">
        <v>158</v>
      </c>
      <c r="J305" s="12">
        <v>5</v>
      </c>
      <c r="K305" s="12">
        <v>7</v>
      </c>
      <c r="M305" s="12">
        <v>700000</v>
      </c>
      <c r="N305" s="12">
        <v>0.4973246408</v>
      </c>
    </row>
    <row r="306" spans="1:14">
      <c r="A306" s="12" t="s">
        <v>47</v>
      </c>
      <c r="B306" s="12" t="s">
        <v>161</v>
      </c>
      <c r="C306" s="12" t="s">
        <v>160</v>
      </c>
      <c r="D306" s="12" t="s">
        <v>114</v>
      </c>
      <c r="E306" s="12">
        <v>100000000</v>
      </c>
      <c r="F306" s="12" t="s">
        <v>21</v>
      </c>
      <c r="G306" s="12" t="s">
        <v>162</v>
      </c>
      <c r="H306" s="12" t="s">
        <v>126</v>
      </c>
      <c r="I306" s="12" t="s">
        <v>158</v>
      </c>
      <c r="J306" s="12">
        <v>8</v>
      </c>
      <c r="K306" s="12">
        <v>3</v>
      </c>
      <c r="M306" s="12">
        <v>300000000</v>
      </c>
      <c r="N306" s="12">
        <v>-0.4771212547</v>
      </c>
    </row>
    <row r="307" spans="1:14">
      <c r="A307" s="12" t="s">
        <v>48</v>
      </c>
      <c r="B307" s="12" t="s">
        <v>161</v>
      </c>
      <c r="C307" s="12" t="s">
        <v>160</v>
      </c>
      <c r="D307" s="12" t="s">
        <v>114</v>
      </c>
      <c r="E307" s="12">
        <v>600000000</v>
      </c>
      <c r="F307" s="12" t="s">
        <v>21</v>
      </c>
      <c r="G307" s="12" t="s">
        <v>162</v>
      </c>
      <c r="H307" s="12" t="s">
        <v>126</v>
      </c>
      <c r="I307" s="12" t="s">
        <v>158</v>
      </c>
      <c r="J307" s="12">
        <v>8</v>
      </c>
      <c r="K307" s="12">
        <v>2</v>
      </c>
      <c r="M307" s="12">
        <v>200000000</v>
      </c>
      <c r="N307" s="12">
        <v>0.4771212547</v>
      </c>
    </row>
    <row r="308" spans="1:14">
      <c r="A308" s="12" t="s">
        <v>49</v>
      </c>
      <c r="B308" s="12" t="s">
        <v>161</v>
      </c>
      <c r="C308" s="12" t="s">
        <v>160</v>
      </c>
      <c r="D308" s="12" t="s">
        <v>114</v>
      </c>
      <c r="E308" s="12">
        <v>300000000</v>
      </c>
      <c r="F308" s="12" t="s">
        <v>21</v>
      </c>
      <c r="G308" s="12" t="s">
        <v>162</v>
      </c>
      <c r="H308" s="12" t="s">
        <v>126</v>
      </c>
      <c r="I308" s="12" t="s">
        <v>158</v>
      </c>
      <c r="J308" s="12">
        <v>8</v>
      </c>
      <c r="K308" s="12">
        <v>5</v>
      </c>
      <c r="M308" s="12">
        <v>500000000</v>
      </c>
      <c r="N308" s="12">
        <v>-0.22184874960000001</v>
      </c>
    </row>
    <row r="309" spans="1:14">
      <c r="A309" s="12" t="s">
        <v>50</v>
      </c>
      <c r="B309" s="12" t="s">
        <v>161</v>
      </c>
      <c r="C309" s="12" t="s">
        <v>160</v>
      </c>
      <c r="D309" s="12" t="s">
        <v>114</v>
      </c>
      <c r="E309" s="12">
        <v>100000000</v>
      </c>
      <c r="F309" s="12" t="s">
        <v>21</v>
      </c>
      <c r="G309" s="12" t="s">
        <v>162</v>
      </c>
      <c r="H309" s="12" t="s">
        <v>126</v>
      </c>
      <c r="I309" s="12" t="s">
        <v>158</v>
      </c>
      <c r="J309" s="12">
        <v>7</v>
      </c>
      <c r="K309" s="12">
        <v>3</v>
      </c>
      <c r="M309" s="12">
        <v>30000000</v>
      </c>
      <c r="N309" s="12">
        <v>0.5228787453</v>
      </c>
    </row>
    <row r="310" spans="1:14">
      <c r="A310" s="12" t="s">
        <v>35</v>
      </c>
      <c r="B310" s="12" t="s">
        <v>161</v>
      </c>
      <c r="C310" s="12" t="s">
        <v>160</v>
      </c>
      <c r="D310" s="12" t="s">
        <v>114</v>
      </c>
      <c r="E310" s="12">
        <v>3000000</v>
      </c>
      <c r="F310" s="12" t="s">
        <v>21</v>
      </c>
      <c r="G310" s="12" t="s">
        <v>162</v>
      </c>
      <c r="H310" s="12" t="s">
        <v>126</v>
      </c>
      <c r="I310" s="12" t="s">
        <v>158</v>
      </c>
      <c r="J310" s="12">
        <v>5</v>
      </c>
      <c r="K310" s="12">
        <v>8</v>
      </c>
      <c r="M310" s="12">
        <v>800000</v>
      </c>
      <c r="N310" s="12">
        <v>0.57403126770000001</v>
      </c>
    </row>
    <row r="311" spans="1:14">
      <c r="A311" s="12" t="s">
        <v>40</v>
      </c>
      <c r="B311" s="12" t="s">
        <v>161</v>
      </c>
      <c r="C311" s="12" t="s">
        <v>160</v>
      </c>
      <c r="D311" s="12" t="s">
        <v>114</v>
      </c>
      <c r="E311" s="12">
        <v>400000000</v>
      </c>
      <c r="F311" s="12" t="s">
        <v>21</v>
      </c>
      <c r="G311" s="12" t="s">
        <v>159</v>
      </c>
      <c r="H311" s="12" t="s">
        <v>126</v>
      </c>
      <c r="I311" s="12" t="s">
        <v>158</v>
      </c>
      <c r="J311" s="12">
        <v>8</v>
      </c>
      <c r="K311" s="12">
        <v>5</v>
      </c>
      <c r="M311" s="12">
        <v>500000000</v>
      </c>
      <c r="N311" s="12">
        <v>-9.6910013010000004E-2</v>
      </c>
    </row>
    <row r="312" spans="1:14">
      <c r="A312" s="12" t="s">
        <v>42</v>
      </c>
      <c r="B312" s="12" t="s">
        <v>161</v>
      </c>
      <c r="C312" s="12" t="s">
        <v>160</v>
      </c>
      <c r="D312" s="12" t="s">
        <v>114</v>
      </c>
      <c r="E312" s="12">
        <v>500000000</v>
      </c>
      <c r="F312" s="12" t="s">
        <v>21</v>
      </c>
      <c r="G312" s="12" t="s">
        <v>159</v>
      </c>
      <c r="H312" s="12" t="s">
        <v>126</v>
      </c>
      <c r="I312" s="12" t="s">
        <v>158</v>
      </c>
      <c r="J312" s="12">
        <v>8</v>
      </c>
      <c r="K312" s="12">
        <v>5</v>
      </c>
      <c r="M312" s="12">
        <v>500000000</v>
      </c>
      <c r="N312" s="12">
        <v>0</v>
      </c>
    </row>
    <row r="313" spans="1:14">
      <c r="A313" s="12" t="s">
        <v>43</v>
      </c>
      <c r="B313" s="12" t="s">
        <v>161</v>
      </c>
      <c r="C313" s="12" t="s">
        <v>160</v>
      </c>
      <c r="D313" s="12" t="s">
        <v>114</v>
      </c>
      <c r="E313" s="12">
        <v>800000</v>
      </c>
      <c r="F313" s="12" t="s">
        <v>21</v>
      </c>
      <c r="G313" s="12" t="s">
        <v>159</v>
      </c>
      <c r="H313" s="12" t="s">
        <v>126</v>
      </c>
      <c r="I313" s="12" t="s">
        <v>158</v>
      </c>
      <c r="J313" s="12">
        <v>5</v>
      </c>
      <c r="K313" s="12">
        <v>5</v>
      </c>
      <c r="M313" s="12">
        <v>500000</v>
      </c>
      <c r="N313" s="12">
        <v>0.20411998270000001</v>
      </c>
    </row>
    <row r="314" spans="1:14">
      <c r="A314" s="12" t="s">
        <v>44</v>
      </c>
      <c r="B314" s="12" t="s">
        <v>161</v>
      </c>
      <c r="C314" s="12" t="s">
        <v>160</v>
      </c>
      <c r="D314" s="12" t="s">
        <v>114</v>
      </c>
      <c r="E314" s="12">
        <v>50000000</v>
      </c>
      <c r="F314" s="12" t="s">
        <v>21</v>
      </c>
      <c r="G314" s="12" t="s">
        <v>159</v>
      </c>
      <c r="H314" s="12" t="s">
        <v>126</v>
      </c>
      <c r="I314" s="12" t="s">
        <v>158</v>
      </c>
      <c r="J314" s="12">
        <v>7</v>
      </c>
      <c r="K314" s="12">
        <v>2</v>
      </c>
      <c r="M314" s="12">
        <v>20000000</v>
      </c>
      <c r="N314" s="12">
        <v>0.39794000870000001</v>
      </c>
    </row>
    <row r="315" spans="1:14">
      <c r="A315" s="12" t="s">
        <v>45</v>
      </c>
      <c r="B315" s="12" t="s">
        <v>161</v>
      </c>
      <c r="C315" s="12" t="s">
        <v>160</v>
      </c>
      <c r="D315" s="12" t="s">
        <v>114</v>
      </c>
      <c r="E315" s="12">
        <v>60000</v>
      </c>
      <c r="F315" s="12" t="s">
        <v>21</v>
      </c>
      <c r="G315" s="12" t="s">
        <v>159</v>
      </c>
      <c r="H315" s="12" t="s">
        <v>126</v>
      </c>
      <c r="I315" s="12" t="s">
        <v>158</v>
      </c>
      <c r="J315" s="12">
        <v>4</v>
      </c>
      <c r="K315" s="12">
        <v>4</v>
      </c>
      <c r="M315" s="12">
        <v>40000</v>
      </c>
      <c r="N315" s="12">
        <v>0.17609125910000001</v>
      </c>
    </row>
    <row r="316" spans="1:14">
      <c r="A316" s="12" t="s">
        <v>46</v>
      </c>
      <c r="B316" s="12" t="s">
        <v>161</v>
      </c>
      <c r="C316" s="12" t="s">
        <v>160</v>
      </c>
      <c r="D316" s="12" t="s">
        <v>114</v>
      </c>
      <c r="E316" s="12">
        <v>2200000</v>
      </c>
      <c r="F316" s="12" t="s">
        <v>21</v>
      </c>
      <c r="G316" s="12" t="s">
        <v>159</v>
      </c>
      <c r="H316" s="12" t="s">
        <v>126</v>
      </c>
      <c r="I316" s="12" t="s">
        <v>158</v>
      </c>
      <c r="J316" s="12">
        <v>5</v>
      </c>
      <c r="K316" s="12">
        <v>6</v>
      </c>
      <c r="M316" s="12">
        <v>600000</v>
      </c>
      <c r="N316" s="12">
        <v>0.56427143040000005</v>
      </c>
    </row>
    <row r="317" spans="1:14">
      <c r="A317" s="12" t="s">
        <v>47</v>
      </c>
      <c r="B317" s="12" t="s">
        <v>161</v>
      </c>
      <c r="C317" s="12" t="s">
        <v>160</v>
      </c>
      <c r="D317" s="12" t="s">
        <v>114</v>
      </c>
      <c r="E317" s="12">
        <v>100000000</v>
      </c>
      <c r="F317" s="12" t="s">
        <v>21</v>
      </c>
      <c r="G317" s="12" t="s">
        <v>159</v>
      </c>
      <c r="H317" s="12" t="s">
        <v>126</v>
      </c>
      <c r="I317" s="12" t="s">
        <v>158</v>
      </c>
      <c r="J317" s="12">
        <v>8</v>
      </c>
      <c r="K317" s="12">
        <v>1</v>
      </c>
      <c r="M317" s="12">
        <v>100000000</v>
      </c>
      <c r="N317" s="12">
        <v>0</v>
      </c>
    </row>
    <row r="318" spans="1:14">
      <c r="A318" s="12" t="s">
        <v>48</v>
      </c>
      <c r="B318" s="12" t="s">
        <v>161</v>
      </c>
      <c r="C318" s="12" t="s">
        <v>160</v>
      </c>
      <c r="D318" s="12" t="s">
        <v>114</v>
      </c>
      <c r="E318" s="12">
        <v>600000000</v>
      </c>
      <c r="F318" s="12" t="s">
        <v>21</v>
      </c>
      <c r="G318" s="12" t="s">
        <v>159</v>
      </c>
      <c r="H318" s="12" t="s">
        <v>126</v>
      </c>
      <c r="I318" s="12" t="s">
        <v>158</v>
      </c>
      <c r="J318" s="12">
        <v>8</v>
      </c>
      <c r="K318" s="12">
        <v>2</v>
      </c>
      <c r="M318" s="12">
        <v>200000000</v>
      </c>
      <c r="N318" s="12">
        <v>0.4771212547</v>
      </c>
    </row>
    <row r="319" spans="1:14">
      <c r="A319" s="12" t="s">
        <v>49</v>
      </c>
      <c r="B319" s="12" t="s">
        <v>161</v>
      </c>
      <c r="C319" s="12" t="s">
        <v>160</v>
      </c>
      <c r="D319" s="12" t="s">
        <v>114</v>
      </c>
      <c r="E319" s="12">
        <v>300000000</v>
      </c>
      <c r="F319" s="12" t="s">
        <v>21</v>
      </c>
      <c r="G319" s="12" t="s">
        <v>159</v>
      </c>
      <c r="H319" s="12" t="s">
        <v>126</v>
      </c>
      <c r="I319" s="12" t="s">
        <v>158</v>
      </c>
      <c r="J319" s="12">
        <v>8</v>
      </c>
      <c r="K319" s="12">
        <v>6</v>
      </c>
      <c r="M319" s="12">
        <v>600000000</v>
      </c>
      <c r="N319" s="12">
        <v>-0.3010299957</v>
      </c>
    </row>
    <row r="320" spans="1:14">
      <c r="A320" s="12" t="s">
        <v>50</v>
      </c>
      <c r="B320" s="12" t="s">
        <v>161</v>
      </c>
      <c r="C320" s="12" t="s">
        <v>160</v>
      </c>
      <c r="D320" s="12" t="s">
        <v>114</v>
      </c>
      <c r="E320" s="12">
        <v>100000000</v>
      </c>
      <c r="F320" s="12" t="s">
        <v>21</v>
      </c>
      <c r="G320" s="12" t="s">
        <v>159</v>
      </c>
      <c r="H320" s="12" t="s">
        <v>126</v>
      </c>
      <c r="I320" s="12" t="s">
        <v>158</v>
      </c>
      <c r="J320" s="12">
        <v>8</v>
      </c>
      <c r="K320" s="12">
        <v>1</v>
      </c>
      <c r="M320" s="12">
        <v>100000000</v>
      </c>
      <c r="N320" s="12">
        <v>0</v>
      </c>
    </row>
    <row r="321" spans="1:14">
      <c r="A321" s="12" t="s">
        <v>35</v>
      </c>
      <c r="B321" s="12" t="s">
        <v>161</v>
      </c>
      <c r="C321" s="12" t="s">
        <v>160</v>
      </c>
      <c r="D321" s="12" t="s">
        <v>114</v>
      </c>
      <c r="E321" s="12">
        <v>3000000</v>
      </c>
      <c r="F321" s="12" t="s">
        <v>21</v>
      </c>
      <c r="G321" s="12" t="s">
        <v>159</v>
      </c>
      <c r="H321" s="12" t="s">
        <v>126</v>
      </c>
      <c r="I321" s="12" t="s">
        <v>158</v>
      </c>
      <c r="J321" s="12">
        <v>6</v>
      </c>
      <c r="K321" s="12">
        <v>3</v>
      </c>
      <c r="M321" s="12">
        <v>3000000</v>
      </c>
      <c r="N321" s="12">
        <v>0</v>
      </c>
    </row>
  </sheetData>
  <autoFilter ref="A1:N1" xr:uid="{9EEF7CB7-3B94-F94C-B0BC-B16242C29865}">
    <sortState xmlns:xlrd2="http://schemas.microsoft.com/office/spreadsheetml/2017/richdata2" ref="A2:N343">
      <sortCondition ref="I1:I34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B559-390B-E843-BC74-2597B5B43867}">
  <dimension ref="A1:I52"/>
  <sheetViews>
    <sheetView workbookViewId="0">
      <selection activeCell="H41" sqref="H41"/>
    </sheetView>
  </sheetViews>
  <sheetFormatPr baseColWidth="10" defaultRowHeight="13"/>
  <cols>
    <col min="1" max="7" width="10.83203125" style="12"/>
    <col min="8" max="8" width="38.83203125" style="12" customWidth="1"/>
    <col min="9" max="16384" width="10.83203125" style="12"/>
  </cols>
  <sheetData>
    <row r="1" spans="1:9">
      <c r="A1" s="13" t="s">
        <v>0</v>
      </c>
      <c r="B1" s="13" t="s">
        <v>6</v>
      </c>
      <c r="C1" s="13" t="s">
        <v>8</v>
      </c>
      <c r="D1" s="13" t="s">
        <v>9</v>
      </c>
      <c r="E1" s="13" t="s">
        <v>0</v>
      </c>
      <c r="F1" s="13" t="s">
        <v>1</v>
      </c>
      <c r="G1" s="13" t="s">
        <v>208</v>
      </c>
      <c r="H1" s="13" t="s">
        <v>7</v>
      </c>
      <c r="I1" s="13" t="s">
        <v>11</v>
      </c>
    </row>
    <row r="2" spans="1:9">
      <c r="A2" s="12" t="s">
        <v>33</v>
      </c>
      <c r="B2" s="12" t="s">
        <v>205</v>
      </c>
      <c r="C2" s="12">
        <v>7</v>
      </c>
      <c r="D2" s="12">
        <v>2</v>
      </c>
      <c r="E2" s="12" t="s">
        <v>33</v>
      </c>
      <c r="F2" s="12" t="s">
        <v>206</v>
      </c>
      <c r="G2" s="12" t="s">
        <v>160</v>
      </c>
      <c r="H2" s="12" t="s">
        <v>204</v>
      </c>
      <c r="I2" s="12">
        <v>20000000</v>
      </c>
    </row>
    <row r="3" spans="1:9">
      <c r="A3" s="12" t="s">
        <v>32</v>
      </c>
      <c r="B3" s="12" t="s">
        <v>205</v>
      </c>
      <c r="C3" s="12">
        <v>4</v>
      </c>
      <c r="D3" s="12">
        <v>16</v>
      </c>
      <c r="E3" s="12" t="s">
        <v>32</v>
      </c>
      <c r="F3" s="12" t="s">
        <v>206</v>
      </c>
      <c r="G3" s="12" t="s">
        <v>160</v>
      </c>
      <c r="H3" s="12" t="s">
        <v>204</v>
      </c>
      <c r="I3" s="12">
        <v>160000</v>
      </c>
    </row>
    <row r="4" spans="1:9">
      <c r="A4" s="12" t="s">
        <v>30</v>
      </c>
      <c r="B4" s="12" t="s">
        <v>205</v>
      </c>
      <c r="C4" s="12">
        <v>7</v>
      </c>
      <c r="D4" s="12">
        <v>3</v>
      </c>
      <c r="E4" s="12" t="s">
        <v>30</v>
      </c>
      <c r="F4" s="12" t="s">
        <v>206</v>
      </c>
      <c r="G4" s="12" t="s">
        <v>160</v>
      </c>
      <c r="H4" s="12" t="s">
        <v>204</v>
      </c>
      <c r="I4" s="12">
        <v>30000000</v>
      </c>
    </row>
    <row r="5" spans="1:9">
      <c r="A5" s="12" t="s">
        <v>40</v>
      </c>
      <c r="B5" s="12" t="s">
        <v>203</v>
      </c>
      <c r="C5" s="12">
        <v>8</v>
      </c>
      <c r="D5" s="12">
        <v>100</v>
      </c>
      <c r="E5" s="12" t="s">
        <v>40</v>
      </c>
      <c r="F5" s="12" t="s">
        <v>175</v>
      </c>
      <c r="G5" s="12" t="s">
        <v>160</v>
      </c>
      <c r="H5" s="12" t="s">
        <v>174</v>
      </c>
      <c r="I5" s="12">
        <v>10000000000</v>
      </c>
    </row>
    <row r="6" spans="1:9">
      <c r="A6" s="12" t="s">
        <v>52</v>
      </c>
      <c r="B6" s="12" t="s">
        <v>203</v>
      </c>
      <c r="C6" s="12">
        <v>6</v>
      </c>
      <c r="D6" s="12">
        <v>3</v>
      </c>
      <c r="E6" s="12" t="s">
        <v>52</v>
      </c>
      <c r="F6" s="12" t="s">
        <v>175</v>
      </c>
      <c r="G6" s="12" t="s">
        <v>160</v>
      </c>
      <c r="H6" s="12" t="s">
        <v>174</v>
      </c>
      <c r="I6" s="12">
        <v>3000000</v>
      </c>
    </row>
    <row r="7" spans="1:9">
      <c r="A7" s="12" t="s">
        <v>42</v>
      </c>
      <c r="B7" s="12" t="s">
        <v>203</v>
      </c>
      <c r="C7" s="12">
        <v>8</v>
      </c>
      <c r="D7" s="12">
        <v>9</v>
      </c>
      <c r="E7" s="12" t="s">
        <v>42</v>
      </c>
      <c r="F7" s="12" t="s">
        <v>175</v>
      </c>
      <c r="G7" s="12" t="s">
        <v>160</v>
      </c>
      <c r="H7" s="12" t="s">
        <v>174</v>
      </c>
      <c r="I7" s="12">
        <v>900000000</v>
      </c>
    </row>
    <row r="8" spans="1:9">
      <c r="A8" s="12" t="s">
        <v>43</v>
      </c>
      <c r="B8" s="12" t="s">
        <v>203</v>
      </c>
      <c r="C8" s="12">
        <v>5</v>
      </c>
      <c r="D8" s="12">
        <v>10</v>
      </c>
      <c r="E8" s="12" t="s">
        <v>43</v>
      </c>
      <c r="F8" s="12" t="s">
        <v>175</v>
      </c>
      <c r="G8" s="12" t="s">
        <v>160</v>
      </c>
      <c r="H8" s="12" t="s">
        <v>174</v>
      </c>
      <c r="I8" s="12">
        <v>1000000</v>
      </c>
    </row>
    <row r="9" spans="1:9">
      <c r="A9" s="12" t="s">
        <v>44</v>
      </c>
      <c r="B9" s="12" t="s">
        <v>203</v>
      </c>
      <c r="C9" s="12">
        <v>7</v>
      </c>
      <c r="D9" s="12">
        <v>8</v>
      </c>
      <c r="E9" s="12" t="s">
        <v>44</v>
      </c>
      <c r="F9" s="12" t="s">
        <v>175</v>
      </c>
      <c r="G9" s="12" t="s">
        <v>160</v>
      </c>
      <c r="H9" s="12" t="s">
        <v>174</v>
      </c>
      <c r="I9" s="12">
        <v>80000000</v>
      </c>
    </row>
    <row r="10" spans="1:9">
      <c r="A10" s="12" t="s">
        <v>45</v>
      </c>
      <c r="B10" s="12" t="s">
        <v>203</v>
      </c>
      <c r="C10" s="12">
        <v>4</v>
      </c>
      <c r="D10" s="12">
        <v>14</v>
      </c>
      <c r="E10" s="12" t="s">
        <v>45</v>
      </c>
      <c r="F10" s="12" t="s">
        <v>175</v>
      </c>
      <c r="G10" s="12" t="s">
        <v>160</v>
      </c>
      <c r="H10" s="12" t="s">
        <v>174</v>
      </c>
      <c r="I10" s="12">
        <v>140000</v>
      </c>
    </row>
    <row r="11" spans="1:9">
      <c r="A11" s="12" t="s">
        <v>46</v>
      </c>
      <c r="B11" s="12" t="s">
        <v>203</v>
      </c>
      <c r="C11" s="12">
        <v>6</v>
      </c>
      <c r="D11" s="12">
        <v>5</v>
      </c>
      <c r="E11" s="12" t="s">
        <v>46</v>
      </c>
      <c r="F11" s="12" t="s">
        <v>175</v>
      </c>
      <c r="G11" s="12" t="s">
        <v>160</v>
      </c>
      <c r="H11" s="12" t="s">
        <v>174</v>
      </c>
      <c r="I11" s="12">
        <v>5000000</v>
      </c>
    </row>
    <row r="12" spans="1:9">
      <c r="A12" s="12" t="s">
        <v>47</v>
      </c>
      <c r="B12" s="12" t="s">
        <v>203</v>
      </c>
      <c r="C12" s="12">
        <v>7</v>
      </c>
      <c r="D12" s="12">
        <v>5</v>
      </c>
      <c r="E12" s="12" t="s">
        <v>47</v>
      </c>
      <c r="F12" s="12" t="s">
        <v>175</v>
      </c>
      <c r="G12" s="12" t="s">
        <v>160</v>
      </c>
      <c r="H12" s="12" t="s">
        <v>174</v>
      </c>
      <c r="I12" s="12">
        <v>50000000</v>
      </c>
    </row>
    <row r="13" spans="1:9">
      <c r="A13" s="12" t="s">
        <v>48</v>
      </c>
      <c r="B13" s="12" t="s">
        <v>203</v>
      </c>
      <c r="C13" s="12">
        <v>8</v>
      </c>
      <c r="D13" s="12">
        <v>12</v>
      </c>
      <c r="E13" s="12" t="s">
        <v>48</v>
      </c>
      <c r="F13" s="12" t="s">
        <v>175</v>
      </c>
      <c r="G13" s="12" t="s">
        <v>160</v>
      </c>
      <c r="H13" s="12" t="s">
        <v>174</v>
      </c>
      <c r="I13" s="12">
        <v>1200000000</v>
      </c>
    </row>
    <row r="14" spans="1:9">
      <c r="A14" s="12" t="s">
        <v>49</v>
      </c>
      <c r="B14" s="12" t="s">
        <v>203</v>
      </c>
      <c r="C14" s="12">
        <v>8</v>
      </c>
      <c r="D14" s="12">
        <v>10</v>
      </c>
      <c r="E14" s="12" t="s">
        <v>49</v>
      </c>
      <c r="F14" s="12" t="s">
        <v>175</v>
      </c>
      <c r="G14" s="12" t="s">
        <v>160</v>
      </c>
      <c r="H14" s="12" t="s">
        <v>174</v>
      </c>
      <c r="I14" s="12">
        <v>1000000000</v>
      </c>
    </row>
    <row r="15" spans="1:9">
      <c r="A15" s="12" t="s">
        <v>50</v>
      </c>
      <c r="B15" s="12" t="s">
        <v>203</v>
      </c>
      <c r="C15" s="12">
        <v>8</v>
      </c>
      <c r="D15" s="12">
        <v>4</v>
      </c>
      <c r="E15" s="12" t="s">
        <v>50</v>
      </c>
      <c r="F15" s="12" t="s">
        <v>175</v>
      </c>
      <c r="G15" s="12" t="s">
        <v>160</v>
      </c>
      <c r="H15" s="12" t="s">
        <v>174</v>
      </c>
      <c r="I15" s="12">
        <v>400000000</v>
      </c>
    </row>
    <row r="16" spans="1:9">
      <c r="A16" s="12" t="s">
        <v>35</v>
      </c>
      <c r="B16" s="12" t="s">
        <v>203</v>
      </c>
      <c r="C16" s="12">
        <v>6</v>
      </c>
      <c r="D16" s="12">
        <v>3</v>
      </c>
      <c r="E16" s="12" t="s">
        <v>35</v>
      </c>
      <c r="F16" s="12" t="s">
        <v>175</v>
      </c>
      <c r="G16" s="12" t="s">
        <v>160</v>
      </c>
      <c r="H16" s="12" t="s">
        <v>174</v>
      </c>
      <c r="I16" s="12">
        <v>3000000</v>
      </c>
    </row>
    <row r="17" spans="1:9">
      <c r="A17" s="12" t="s">
        <v>18</v>
      </c>
      <c r="B17" s="12" t="s">
        <v>203</v>
      </c>
      <c r="C17" s="12">
        <v>8</v>
      </c>
      <c r="D17" s="12">
        <v>6</v>
      </c>
      <c r="E17" s="12" t="s">
        <v>18</v>
      </c>
      <c r="F17" s="12" t="s">
        <v>197</v>
      </c>
      <c r="G17" s="12" t="s">
        <v>160</v>
      </c>
      <c r="H17" s="12" t="s">
        <v>196</v>
      </c>
      <c r="I17" s="12">
        <v>600000000</v>
      </c>
    </row>
    <row r="18" spans="1:9">
      <c r="A18" s="12" t="s">
        <v>67</v>
      </c>
      <c r="B18" s="12" t="s">
        <v>203</v>
      </c>
      <c r="C18" s="12">
        <v>8</v>
      </c>
      <c r="D18" s="12">
        <v>8</v>
      </c>
      <c r="E18" s="12" t="s">
        <v>67</v>
      </c>
      <c r="F18" s="12" t="s">
        <v>197</v>
      </c>
      <c r="G18" s="12" t="s">
        <v>160</v>
      </c>
      <c r="H18" s="12" t="s">
        <v>196</v>
      </c>
      <c r="I18" s="12">
        <v>800000000</v>
      </c>
    </row>
    <row r="19" spans="1:9">
      <c r="A19" s="12" t="s">
        <v>26</v>
      </c>
      <c r="B19" s="12" t="s">
        <v>203</v>
      </c>
      <c r="C19" s="12">
        <v>5</v>
      </c>
      <c r="D19" s="12">
        <v>4</v>
      </c>
      <c r="E19" s="12" t="s">
        <v>26</v>
      </c>
      <c r="F19" s="12" t="s">
        <v>197</v>
      </c>
      <c r="G19" s="12" t="s">
        <v>160</v>
      </c>
      <c r="H19" s="12" t="s">
        <v>196</v>
      </c>
      <c r="I19" s="12">
        <v>400000</v>
      </c>
    </row>
    <row r="20" spans="1:9">
      <c r="A20" s="12" t="s">
        <v>27</v>
      </c>
      <c r="B20" s="12" t="s">
        <v>203</v>
      </c>
      <c r="C20" s="12">
        <v>7</v>
      </c>
      <c r="D20" s="12">
        <v>9</v>
      </c>
      <c r="E20" s="12" t="s">
        <v>27</v>
      </c>
      <c r="F20" s="12" t="s">
        <v>197</v>
      </c>
      <c r="G20" s="12" t="s">
        <v>160</v>
      </c>
      <c r="H20" s="12" t="s">
        <v>196</v>
      </c>
      <c r="I20" s="12">
        <v>90000000</v>
      </c>
    </row>
    <row r="21" spans="1:9">
      <c r="A21" s="12" t="s">
        <v>28</v>
      </c>
      <c r="B21" s="12" t="s">
        <v>203</v>
      </c>
      <c r="C21" s="12">
        <v>8</v>
      </c>
      <c r="D21" s="12">
        <v>6</v>
      </c>
      <c r="E21" s="12" t="s">
        <v>28</v>
      </c>
      <c r="F21" s="12" t="s">
        <v>197</v>
      </c>
      <c r="G21" s="12" t="s">
        <v>160</v>
      </c>
      <c r="H21" s="12" t="s">
        <v>196</v>
      </c>
      <c r="I21" s="12">
        <v>600000000</v>
      </c>
    </row>
    <row r="22" spans="1:9">
      <c r="A22" s="12" t="s">
        <v>29</v>
      </c>
      <c r="B22" s="12" t="s">
        <v>203</v>
      </c>
      <c r="C22" s="12">
        <v>8</v>
      </c>
      <c r="D22" s="12">
        <v>7</v>
      </c>
      <c r="E22" s="12" t="s">
        <v>29</v>
      </c>
      <c r="F22" s="12" t="s">
        <v>197</v>
      </c>
      <c r="G22" s="12" t="s">
        <v>160</v>
      </c>
      <c r="H22" s="12" t="s">
        <v>196</v>
      </c>
      <c r="I22" s="12">
        <v>700000000</v>
      </c>
    </row>
    <row r="23" spans="1:9">
      <c r="A23" s="12" t="s">
        <v>30</v>
      </c>
      <c r="B23" s="12" t="s">
        <v>203</v>
      </c>
      <c r="C23" s="12">
        <v>7</v>
      </c>
      <c r="D23" s="12">
        <v>2</v>
      </c>
      <c r="E23" s="12" t="s">
        <v>30</v>
      </c>
      <c r="F23" s="12" t="s">
        <v>197</v>
      </c>
      <c r="G23" s="12" t="s">
        <v>160</v>
      </c>
      <c r="H23" s="12" t="s">
        <v>196</v>
      </c>
      <c r="I23" s="12">
        <v>20000000</v>
      </c>
    </row>
    <row r="24" spans="1:9">
      <c r="A24" s="12" t="s">
        <v>31</v>
      </c>
      <c r="B24" s="12" t="s">
        <v>203</v>
      </c>
      <c r="C24" s="12">
        <v>8</v>
      </c>
      <c r="D24" s="12">
        <v>2</v>
      </c>
      <c r="E24" s="12" t="s">
        <v>31</v>
      </c>
      <c r="F24" s="12" t="s">
        <v>197</v>
      </c>
      <c r="G24" s="12" t="s">
        <v>160</v>
      </c>
      <c r="H24" s="12" t="s">
        <v>196</v>
      </c>
      <c r="I24" s="12">
        <v>200000000</v>
      </c>
    </row>
    <row r="25" spans="1:9">
      <c r="A25" s="12" t="s">
        <v>32</v>
      </c>
      <c r="B25" s="12" t="s">
        <v>203</v>
      </c>
      <c r="C25" s="12">
        <v>5</v>
      </c>
      <c r="D25" s="12">
        <v>2</v>
      </c>
      <c r="E25" s="12" t="s">
        <v>32</v>
      </c>
      <c r="F25" s="12" t="s">
        <v>197</v>
      </c>
      <c r="G25" s="12" t="s">
        <v>160</v>
      </c>
      <c r="H25" s="12" t="s">
        <v>196</v>
      </c>
      <c r="I25" s="12">
        <v>200000</v>
      </c>
    </row>
    <row r="26" spans="1:9">
      <c r="A26" s="12" t="s">
        <v>33</v>
      </c>
      <c r="B26" s="12" t="s">
        <v>203</v>
      </c>
      <c r="C26" s="12">
        <v>7</v>
      </c>
      <c r="D26" s="12">
        <v>7</v>
      </c>
      <c r="E26" s="12" t="s">
        <v>33</v>
      </c>
      <c r="F26" s="12" t="s">
        <v>197</v>
      </c>
      <c r="G26" s="12" t="s">
        <v>160</v>
      </c>
      <c r="H26" s="12" t="s">
        <v>196</v>
      </c>
      <c r="I26" s="12">
        <v>70000000</v>
      </c>
    </row>
    <row r="27" spans="1:9">
      <c r="A27" s="12" t="s">
        <v>121</v>
      </c>
      <c r="B27" s="12" t="s">
        <v>203</v>
      </c>
      <c r="C27" s="12">
        <v>8</v>
      </c>
      <c r="D27" s="12">
        <v>26</v>
      </c>
      <c r="E27" s="12" t="s">
        <v>121</v>
      </c>
      <c r="F27" s="12" t="s">
        <v>197</v>
      </c>
      <c r="G27" s="12" t="s">
        <v>160</v>
      </c>
      <c r="H27" s="12" t="s">
        <v>196</v>
      </c>
      <c r="I27" s="12">
        <v>2600000000</v>
      </c>
    </row>
    <row r="28" spans="1:9">
      <c r="A28" s="12" t="s">
        <v>34</v>
      </c>
      <c r="B28" s="12" t="s">
        <v>203</v>
      </c>
      <c r="C28" s="12">
        <v>7</v>
      </c>
      <c r="D28" s="12">
        <v>1</v>
      </c>
      <c r="E28" s="12" t="s">
        <v>34</v>
      </c>
      <c r="F28" s="12" t="s">
        <v>197</v>
      </c>
      <c r="G28" s="12" t="s">
        <v>160</v>
      </c>
      <c r="H28" s="12" t="s">
        <v>196</v>
      </c>
      <c r="I28" s="12">
        <v>10000000</v>
      </c>
    </row>
    <row r="29" spans="1:9">
      <c r="A29" s="12" t="s">
        <v>40</v>
      </c>
      <c r="B29" s="12" t="s">
        <v>116</v>
      </c>
      <c r="C29" s="12">
        <v>8</v>
      </c>
      <c r="D29" s="12">
        <v>4</v>
      </c>
      <c r="E29" s="12" t="s">
        <v>40</v>
      </c>
      <c r="F29" s="12" t="s">
        <v>161</v>
      </c>
      <c r="G29" s="12" t="s">
        <v>160</v>
      </c>
      <c r="H29" s="12" t="s">
        <v>114</v>
      </c>
      <c r="I29" s="12">
        <v>400000000</v>
      </c>
    </row>
    <row r="30" spans="1:9">
      <c r="A30" s="12" t="s">
        <v>52</v>
      </c>
      <c r="B30" s="12" t="s">
        <v>116</v>
      </c>
      <c r="C30" s="12">
        <v>4</v>
      </c>
      <c r="D30" s="12">
        <v>40</v>
      </c>
      <c r="E30" s="12" t="s">
        <v>52</v>
      </c>
      <c r="F30" s="12" t="s">
        <v>161</v>
      </c>
      <c r="G30" s="12" t="s">
        <v>160</v>
      </c>
      <c r="H30" s="12" t="s">
        <v>114</v>
      </c>
      <c r="I30" s="12">
        <v>400000</v>
      </c>
    </row>
    <row r="31" spans="1:9">
      <c r="A31" s="12" t="s">
        <v>42</v>
      </c>
      <c r="B31" s="12" t="s">
        <v>116</v>
      </c>
      <c r="C31" s="12">
        <v>8</v>
      </c>
      <c r="D31" s="12">
        <v>5</v>
      </c>
      <c r="E31" s="12" t="s">
        <v>42</v>
      </c>
      <c r="F31" s="12" t="s">
        <v>161</v>
      </c>
      <c r="G31" s="12" t="s">
        <v>160</v>
      </c>
      <c r="H31" s="12" t="s">
        <v>114</v>
      </c>
      <c r="I31" s="12">
        <v>500000000</v>
      </c>
    </row>
    <row r="32" spans="1:9">
      <c r="A32" s="12" t="s">
        <v>43</v>
      </c>
      <c r="B32" s="12" t="s">
        <v>116</v>
      </c>
      <c r="C32" s="12">
        <v>5</v>
      </c>
      <c r="D32" s="12">
        <v>8</v>
      </c>
      <c r="E32" s="12" t="s">
        <v>43</v>
      </c>
      <c r="F32" s="12" t="s">
        <v>161</v>
      </c>
      <c r="G32" s="12" t="s">
        <v>160</v>
      </c>
      <c r="H32" s="12" t="s">
        <v>114</v>
      </c>
      <c r="I32" s="12">
        <v>800000</v>
      </c>
    </row>
    <row r="33" spans="1:9">
      <c r="A33" s="12" t="s">
        <v>44</v>
      </c>
      <c r="B33" s="12" t="s">
        <v>116</v>
      </c>
      <c r="C33" s="12">
        <v>7</v>
      </c>
      <c r="D33" s="12">
        <v>5</v>
      </c>
      <c r="E33" s="12" t="s">
        <v>44</v>
      </c>
      <c r="F33" s="12" t="s">
        <v>161</v>
      </c>
      <c r="G33" s="12" t="s">
        <v>160</v>
      </c>
      <c r="H33" s="12" t="s">
        <v>114</v>
      </c>
      <c r="I33" s="12">
        <v>50000000</v>
      </c>
    </row>
    <row r="34" spans="1:9">
      <c r="A34" s="12" t="s">
        <v>45</v>
      </c>
      <c r="B34" s="12" t="s">
        <v>116</v>
      </c>
      <c r="C34" s="12">
        <v>4</v>
      </c>
      <c r="D34" s="12">
        <v>6</v>
      </c>
      <c r="E34" s="12" t="s">
        <v>45</v>
      </c>
      <c r="F34" s="12" t="s">
        <v>161</v>
      </c>
      <c r="G34" s="12" t="s">
        <v>160</v>
      </c>
      <c r="H34" s="12" t="s">
        <v>114</v>
      </c>
      <c r="I34" s="12">
        <v>60000</v>
      </c>
    </row>
    <row r="35" spans="1:9">
      <c r="A35" s="12" t="s">
        <v>46</v>
      </c>
      <c r="B35" s="12" t="s">
        <v>116</v>
      </c>
      <c r="C35" s="12">
        <v>5</v>
      </c>
      <c r="D35" s="12">
        <v>22</v>
      </c>
      <c r="E35" s="12" t="s">
        <v>46</v>
      </c>
      <c r="F35" s="12" t="s">
        <v>161</v>
      </c>
      <c r="G35" s="12" t="s">
        <v>160</v>
      </c>
      <c r="H35" s="12" t="s">
        <v>114</v>
      </c>
      <c r="I35" s="12">
        <v>2200000</v>
      </c>
    </row>
    <row r="36" spans="1:9">
      <c r="A36" s="12" t="s">
        <v>47</v>
      </c>
      <c r="B36" s="12" t="s">
        <v>116</v>
      </c>
      <c r="C36" s="12">
        <v>8</v>
      </c>
      <c r="D36" s="12">
        <v>1</v>
      </c>
      <c r="E36" s="12" t="s">
        <v>47</v>
      </c>
      <c r="F36" s="12" t="s">
        <v>161</v>
      </c>
      <c r="G36" s="12" t="s">
        <v>160</v>
      </c>
      <c r="H36" s="12" t="s">
        <v>114</v>
      </c>
      <c r="I36" s="12">
        <v>100000000</v>
      </c>
    </row>
    <row r="37" spans="1:9">
      <c r="A37" s="12" t="s">
        <v>48</v>
      </c>
      <c r="B37" s="12" t="s">
        <v>116</v>
      </c>
      <c r="C37" s="12">
        <v>8</v>
      </c>
      <c r="D37" s="12">
        <v>6</v>
      </c>
      <c r="E37" s="12" t="s">
        <v>48</v>
      </c>
      <c r="F37" s="12" t="s">
        <v>161</v>
      </c>
      <c r="G37" s="12" t="s">
        <v>160</v>
      </c>
      <c r="H37" s="12" t="s">
        <v>114</v>
      </c>
      <c r="I37" s="12">
        <v>600000000</v>
      </c>
    </row>
    <row r="38" spans="1:9">
      <c r="A38" s="12" t="s">
        <v>49</v>
      </c>
      <c r="B38" s="12" t="s">
        <v>116</v>
      </c>
      <c r="C38" s="12">
        <v>8</v>
      </c>
      <c r="D38" s="12">
        <v>3</v>
      </c>
      <c r="E38" s="12" t="s">
        <v>49</v>
      </c>
      <c r="F38" s="12" t="s">
        <v>161</v>
      </c>
      <c r="G38" s="12" t="s">
        <v>160</v>
      </c>
      <c r="H38" s="12" t="s">
        <v>114</v>
      </c>
      <c r="I38" s="12">
        <v>300000000</v>
      </c>
    </row>
    <row r="39" spans="1:9">
      <c r="A39" s="12" t="s">
        <v>50</v>
      </c>
      <c r="B39" s="12" t="s">
        <v>116</v>
      </c>
      <c r="C39" s="12">
        <v>8</v>
      </c>
      <c r="D39" s="12">
        <v>1</v>
      </c>
      <c r="E39" s="12" t="s">
        <v>50</v>
      </c>
      <c r="F39" s="12" t="s">
        <v>161</v>
      </c>
      <c r="G39" s="12" t="s">
        <v>160</v>
      </c>
      <c r="H39" s="12" t="s">
        <v>114</v>
      </c>
      <c r="I39" s="12">
        <v>100000000</v>
      </c>
    </row>
    <row r="40" spans="1:9">
      <c r="A40" s="12" t="s">
        <v>35</v>
      </c>
      <c r="B40" s="12" t="s">
        <v>116</v>
      </c>
      <c r="C40" s="12">
        <v>6</v>
      </c>
      <c r="D40" s="12">
        <v>3</v>
      </c>
      <c r="E40" s="12" t="s">
        <v>35</v>
      </c>
      <c r="F40" s="12" t="s">
        <v>161</v>
      </c>
      <c r="G40" s="12" t="s">
        <v>160</v>
      </c>
      <c r="H40" s="12" t="s">
        <v>114</v>
      </c>
      <c r="I40" s="12">
        <v>3000000</v>
      </c>
    </row>
    <row r="41" spans="1:9">
      <c r="A41" s="12" t="s">
        <v>18</v>
      </c>
      <c r="B41" s="12" t="s">
        <v>116</v>
      </c>
      <c r="C41" s="12">
        <v>8</v>
      </c>
      <c r="D41" s="12">
        <v>7</v>
      </c>
      <c r="E41" s="12" t="s">
        <v>18</v>
      </c>
      <c r="F41" s="12" t="s">
        <v>166</v>
      </c>
      <c r="G41" s="12" t="s">
        <v>160</v>
      </c>
      <c r="H41" s="12" t="s">
        <v>120</v>
      </c>
      <c r="I41" s="12">
        <v>700000000</v>
      </c>
    </row>
    <row r="42" spans="1:9">
      <c r="A42" s="12" t="s">
        <v>67</v>
      </c>
      <c r="B42" s="12" t="s">
        <v>116</v>
      </c>
      <c r="C42" s="12">
        <v>8</v>
      </c>
      <c r="D42" s="12">
        <v>13</v>
      </c>
      <c r="E42" s="12" t="s">
        <v>67</v>
      </c>
      <c r="F42" s="12" t="s">
        <v>166</v>
      </c>
      <c r="G42" s="12" t="s">
        <v>160</v>
      </c>
      <c r="H42" s="12" t="s">
        <v>120</v>
      </c>
      <c r="I42" s="12">
        <v>1300000000</v>
      </c>
    </row>
    <row r="43" spans="1:9">
      <c r="A43" s="12" t="s">
        <v>26</v>
      </c>
      <c r="B43" s="12" t="s">
        <v>116</v>
      </c>
      <c r="C43" s="12">
        <v>5</v>
      </c>
      <c r="D43" s="12">
        <v>3</v>
      </c>
      <c r="E43" s="12" t="s">
        <v>26</v>
      </c>
      <c r="F43" s="12" t="s">
        <v>166</v>
      </c>
      <c r="G43" s="12" t="s">
        <v>160</v>
      </c>
      <c r="H43" s="12" t="s">
        <v>120</v>
      </c>
      <c r="I43" s="12">
        <v>300000</v>
      </c>
    </row>
    <row r="44" spans="1:9">
      <c r="A44" s="12" t="s">
        <v>27</v>
      </c>
      <c r="B44" s="12" t="s">
        <v>116</v>
      </c>
      <c r="C44" s="12">
        <v>7</v>
      </c>
      <c r="D44" s="12">
        <v>6</v>
      </c>
      <c r="E44" s="12" t="s">
        <v>27</v>
      </c>
      <c r="F44" s="12" t="s">
        <v>166</v>
      </c>
      <c r="G44" s="12" t="s">
        <v>160</v>
      </c>
      <c r="H44" s="12" t="s">
        <v>120</v>
      </c>
      <c r="I44" s="12">
        <v>60000000</v>
      </c>
    </row>
    <row r="45" spans="1:9">
      <c r="A45" s="12" t="s">
        <v>28</v>
      </c>
      <c r="B45" s="12" t="s">
        <v>116</v>
      </c>
      <c r="C45" s="12">
        <v>8</v>
      </c>
      <c r="D45" s="12">
        <v>2</v>
      </c>
      <c r="E45" s="12" t="s">
        <v>28</v>
      </c>
      <c r="F45" s="12" t="s">
        <v>166</v>
      </c>
      <c r="G45" s="12" t="s">
        <v>160</v>
      </c>
      <c r="H45" s="12" t="s">
        <v>120</v>
      </c>
      <c r="I45" s="12">
        <v>200000000</v>
      </c>
    </row>
    <row r="46" spans="1:9">
      <c r="A46" s="12" t="s">
        <v>29</v>
      </c>
      <c r="B46" s="12" t="s">
        <v>116</v>
      </c>
      <c r="C46" s="12">
        <v>7</v>
      </c>
      <c r="D46" s="12">
        <v>6</v>
      </c>
      <c r="E46" s="12" t="s">
        <v>29</v>
      </c>
      <c r="F46" s="12" t="s">
        <v>166</v>
      </c>
      <c r="G46" s="12" t="s">
        <v>160</v>
      </c>
      <c r="H46" s="12" t="s">
        <v>120</v>
      </c>
      <c r="I46" s="12">
        <v>60000000</v>
      </c>
    </row>
    <row r="47" spans="1:9">
      <c r="A47" s="12" t="s">
        <v>30</v>
      </c>
      <c r="B47" s="12" t="s">
        <v>116</v>
      </c>
      <c r="C47" s="12">
        <v>7</v>
      </c>
      <c r="D47" s="12">
        <v>2</v>
      </c>
      <c r="E47" s="12" t="s">
        <v>30</v>
      </c>
      <c r="F47" s="12" t="s">
        <v>166</v>
      </c>
      <c r="G47" s="12" t="s">
        <v>160</v>
      </c>
      <c r="H47" s="12" t="s">
        <v>120</v>
      </c>
      <c r="I47" s="12">
        <v>20000000</v>
      </c>
    </row>
    <row r="48" spans="1:9">
      <c r="A48" s="12" t="s">
        <v>31</v>
      </c>
      <c r="B48" s="12" t="s">
        <v>116</v>
      </c>
      <c r="C48" s="12">
        <v>8</v>
      </c>
      <c r="D48" s="12">
        <v>2</v>
      </c>
      <c r="E48" s="12" t="s">
        <v>31</v>
      </c>
      <c r="F48" s="12" t="s">
        <v>166</v>
      </c>
      <c r="G48" s="12" t="s">
        <v>160</v>
      </c>
      <c r="H48" s="12" t="s">
        <v>120</v>
      </c>
      <c r="I48" s="12">
        <v>200000000</v>
      </c>
    </row>
    <row r="49" spans="1:9">
      <c r="A49" s="12" t="s">
        <v>32</v>
      </c>
      <c r="B49" s="12" t="s">
        <v>116</v>
      </c>
      <c r="C49" s="12">
        <v>6</v>
      </c>
      <c r="D49" s="12">
        <v>7</v>
      </c>
      <c r="E49" s="12" t="s">
        <v>32</v>
      </c>
      <c r="F49" s="12" t="s">
        <v>166</v>
      </c>
      <c r="G49" s="12" t="s">
        <v>160</v>
      </c>
      <c r="H49" s="12" t="s">
        <v>120</v>
      </c>
      <c r="I49" s="12">
        <v>7000000</v>
      </c>
    </row>
    <row r="50" spans="1:9">
      <c r="A50" s="12" t="s">
        <v>33</v>
      </c>
      <c r="B50" s="12" t="s">
        <v>116</v>
      </c>
      <c r="C50" s="12">
        <v>7</v>
      </c>
      <c r="D50" s="12">
        <v>5</v>
      </c>
      <c r="E50" s="12" t="s">
        <v>33</v>
      </c>
      <c r="F50" s="12" t="s">
        <v>166</v>
      </c>
      <c r="G50" s="12" t="s">
        <v>160</v>
      </c>
      <c r="H50" s="12" t="s">
        <v>120</v>
      </c>
      <c r="I50" s="12">
        <v>50000000</v>
      </c>
    </row>
    <row r="51" spans="1:9">
      <c r="A51" s="12" t="s">
        <v>121</v>
      </c>
      <c r="B51" s="12" t="s">
        <v>116</v>
      </c>
      <c r="C51" s="12">
        <v>8</v>
      </c>
      <c r="D51" s="12">
        <v>21</v>
      </c>
      <c r="E51" s="12" t="s">
        <v>121</v>
      </c>
      <c r="F51" s="12" t="s">
        <v>166</v>
      </c>
      <c r="G51" s="12" t="s">
        <v>160</v>
      </c>
      <c r="H51" s="12" t="s">
        <v>120</v>
      </c>
      <c r="I51" s="12">
        <v>2100000000</v>
      </c>
    </row>
    <row r="52" spans="1:9">
      <c r="A52" s="12" t="s">
        <v>34</v>
      </c>
      <c r="B52" s="12" t="s">
        <v>116</v>
      </c>
      <c r="C52" s="12">
        <v>7</v>
      </c>
      <c r="D52" s="12">
        <v>2</v>
      </c>
      <c r="E52" s="12" t="s">
        <v>34</v>
      </c>
      <c r="F52" s="12" t="s">
        <v>166</v>
      </c>
      <c r="G52" s="12" t="s">
        <v>160</v>
      </c>
      <c r="H52" s="12" t="s">
        <v>120</v>
      </c>
      <c r="I52" s="12">
        <v>20000000</v>
      </c>
    </row>
  </sheetData>
  <autoFilter ref="A1:I1" xr:uid="{93E74934-C26D-474B-A2A7-4B5E8CF2830D}">
    <sortState xmlns:xlrd2="http://schemas.microsoft.com/office/spreadsheetml/2017/richdata2" ref="A2:I52">
      <sortCondition ref="H1:H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Systems</vt:lpstr>
      <vt:lpstr>EVs</vt:lpstr>
      <vt:lpstr>System Mutants</vt:lpstr>
      <vt:lpstr>System Mutant EVs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DeWeirdt</cp:lastModifiedBy>
  <dcterms:modified xsi:type="dcterms:W3CDTF">2025-09-30T18:06:22Z</dcterms:modified>
</cp:coreProperties>
</file>