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y\Documents\Shared folder\Data\SXT\Technical paper\Manuscript\Figures\Figures &amp; Tables\Fig S1\"/>
    </mc:Choice>
  </mc:AlternateContent>
  <xr:revisionPtr revIDLastSave="0" documentId="8_{BD426FEE-D766-4BED-A1F8-CA33D511B16C}" xr6:coauthVersionLast="47" xr6:coauthVersionMax="47" xr10:uidLastSave="{00000000-0000-0000-0000-000000000000}"/>
  <bookViews>
    <workbookView xWindow="24765" yWindow="420" windowWidth="13590" windowHeight="14775" xr2:uid="{242F26F3-4F8B-44BF-BE35-30333A07871C}"/>
  </bookViews>
  <sheets>
    <sheet name="W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4" i="1" l="1"/>
  <c r="E44" i="1"/>
  <c r="D44" i="1"/>
  <c r="F40" i="1"/>
  <c r="E40" i="1"/>
  <c r="D40" i="1"/>
  <c r="D25" i="1"/>
  <c r="E25" i="1"/>
  <c r="F25" i="1"/>
  <c r="D29" i="1"/>
  <c r="E29" i="1"/>
  <c r="F29" i="1"/>
  <c r="E14" i="1"/>
  <c r="F14" i="1"/>
  <c r="D14" i="1"/>
  <c r="E10" i="1"/>
  <c r="F10" i="1"/>
  <c r="D10" i="1"/>
</calcChain>
</file>

<file path=xl/sharedStrings.xml><?xml version="1.0" encoding="utf-8"?>
<sst xmlns="http://schemas.openxmlformats.org/spreadsheetml/2006/main" count="69" uniqueCount="27">
  <si>
    <t>Metric</t>
  </si>
  <si>
    <t>Cell</t>
  </si>
  <si>
    <t>volume</t>
  </si>
  <si>
    <t>SA</t>
  </si>
  <si>
    <t>sphericity</t>
  </si>
  <si>
    <t>Vacuole</t>
  </si>
  <si>
    <t>Nucleus</t>
  </si>
  <si>
    <t>3.48um x 3.6um x 3.72um</t>
  </si>
  <si>
    <t>volume (um^3)</t>
  </si>
  <si>
    <t>SA (um^2)</t>
  </si>
  <si>
    <t>2.04 um x 2.07 um x 2.34 um</t>
  </si>
  <si>
    <t>1.74um x 1.29um x 1.44 um</t>
  </si>
  <si>
    <t>Voxel (FIJI)</t>
  </si>
  <si>
    <t>Mesh (before processing)</t>
  </si>
  <si>
    <t>Mesh (after processing)</t>
  </si>
  <si>
    <t>3.6um x 3.27um x 3.57</t>
  </si>
  <si>
    <t>Bounding Box (FIJI) (wxhxd)</t>
  </si>
  <si>
    <t xml:space="preserve">2.49um x 2.19um x 1.85um </t>
  </si>
  <si>
    <t>1.62um x 1.35um x 0.93um</t>
  </si>
  <si>
    <t>4.17um x 4.23um x 3.63um</t>
  </si>
  <si>
    <t>3.90um x 2.45um x 2.75um</t>
  </si>
  <si>
    <t>1.75um x 1.27um x 1.78um</t>
  </si>
  <si>
    <t>Vac:Cell</t>
  </si>
  <si>
    <t>Nuc:Cell</t>
  </si>
  <si>
    <t>WT (Fig S1 A &amp; D)</t>
  </si>
  <si>
    <t>VPH1-GFP (Fig S1 B &amp; E)</t>
  </si>
  <si>
    <r>
      <t>vac14</t>
    </r>
    <r>
      <rPr>
        <sz val="11"/>
        <color theme="1"/>
        <rFont val="Calibri"/>
        <family val="2"/>
        <scheme val="minor"/>
      </rPr>
      <t xml:space="preserve">  (Fig S1 C &amp; 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</si>
</sst>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A3A3A3"/>
      </left>
      <right style="medium">
        <color rgb="FFA3A3A3"/>
      </right>
      <top style="medium">
        <color rgb="FFA3A3A3"/>
      </top>
      <bottom style="medium">
        <color rgb="FFA3A3A3"/>
      </bottom>
      <diagonal/>
    </border>
    <border>
      <left style="medium">
        <color rgb="FFA3A3A3"/>
      </left>
      <right style="medium">
        <color rgb="FFA3A3A3"/>
      </right>
      <top style="medium">
        <color rgb="FFA3A3A3"/>
      </top>
      <bottom/>
      <diagonal/>
    </border>
    <border>
      <left style="medium">
        <color rgb="FFA3A3A3"/>
      </left>
      <right style="medium">
        <color rgb="FFA3A3A3"/>
      </right>
      <top/>
      <bottom/>
      <diagonal/>
    </border>
    <border>
      <left style="medium">
        <color rgb="FFA3A3A3"/>
      </left>
      <right style="medium">
        <color rgb="FFA3A3A3"/>
      </right>
      <top/>
      <bottom style="medium">
        <color rgb="FFA3A3A3"/>
      </bottom>
      <diagonal/>
    </border>
    <border>
      <left/>
      <right/>
      <top/>
      <bottom style="medium">
        <color rgb="FFA3A3A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E0AFF-DEA0-4997-A7D4-DBD6E56DE400}">
  <dimension ref="A1:F44"/>
  <sheetViews>
    <sheetView tabSelected="1" zoomScale="70" zoomScaleNormal="70" workbookViewId="0">
      <selection activeCell="I24" sqref="I24"/>
    </sheetView>
  </sheetViews>
  <sheetFormatPr defaultRowHeight="15" x14ac:dyDescent="0.25"/>
  <cols>
    <col min="2" max="2" width="25.85546875" bestFit="1" customWidth="1"/>
    <col min="3" max="3" width="18.85546875" style="3" customWidth="1"/>
    <col min="4" max="4" width="14.140625" style="3" customWidth="1"/>
    <col min="5" max="5" width="24" style="3" bestFit="1" customWidth="1"/>
    <col min="6" max="6" width="22" style="3" bestFit="1" customWidth="1"/>
  </cols>
  <sheetData>
    <row r="1" spans="1:6" ht="15.75" thickBot="1" x14ac:dyDescent="0.3">
      <c r="A1" s="10" t="s">
        <v>24</v>
      </c>
      <c r="B1" s="10"/>
      <c r="C1" s="10"/>
      <c r="D1" s="10"/>
      <c r="E1" s="10"/>
      <c r="F1" s="10"/>
    </row>
    <row r="2" spans="1:6" s="3" customFormat="1" ht="30.75" thickBot="1" x14ac:dyDescent="0.3">
      <c r="A2" s="2"/>
      <c r="B2" s="2" t="s">
        <v>16</v>
      </c>
      <c r="C2" s="2" t="s">
        <v>0</v>
      </c>
      <c r="D2" s="2" t="s">
        <v>12</v>
      </c>
      <c r="E2" s="2" t="s">
        <v>13</v>
      </c>
      <c r="F2" s="2" t="s">
        <v>14</v>
      </c>
    </row>
    <row r="3" spans="1:6" ht="2.25" customHeight="1" x14ac:dyDescent="0.25">
      <c r="A3" s="7" t="s">
        <v>1</v>
      </c>
      <c r="B3" s="7" t="s">
        <v>7</v>
      </c>
      <c r="C3" s="7" t="s">
        <v>8</v>
      </c>
      <c r="D3" s="7">
        <v>24.681999999999999</v>
      </c>
      <c r="E3" s="7">
        <v>24.626000000000001</v>
      </c>
      <c r="F3" s="7">
        <v>24.536000000000001</v>
      </c>
    </row>
    <row r="4" spans="1:6" ht="15.75" thickBot="1" x14ac:dyDescent="0.3">
      <c r="A4" s="9"/>
      <c r="B4" s="9"/>
      <c r="C4" s="8"/>
      <c r="D4" s="8"/>
      <c r="E4" s="8"/>
      <c r="F4" s="8"/>
    </row>
    <row r="5" spans="1:6" ht="15.75" thickBot="1" x14ac:dyDescent="0.3">
      <c r="A5" s="9"/>
      <c r="B5" s="9"/>
      <c r="C5" s="2" t="s">
        <v>9</v>
      </c>
      <c r="D5" s="2">
        <v>61.93</v>
      </c>
      <c r="E5" s="2">
        <v>45.204000000000001</v>
      </c>
      <c r="F5" s="2">
        <v>42.210999999999999</v>
      </c>
    </row>
    <row r="6" spans="1:6" ht="15.75" thickBot="1" x14ac:dyDescent="0.3">
      <c r="A6" s="9"/>
      <c r="B6" s="9"/>
      <c r="C6" s="1" t="s">
        <v>4</v>
      </c>
      <c r="D6" s="1">
        <v>0.66200000000000003</v>
      </c>
      <c r="E6" s="1">
        <v>0.64748000000000006</v>
      </c>
      <c r="F6" s="1">
        <v>0.69169000000000003</v>
      </c>
    </row>
    <row r="7" spans="1:6" ht="15.75" thickBot="1" x14ac:dyDescent="0.3">
      <c r="A7" s="7" t="s">
        <v>5</v>
      </c>
      <c r="B7" s="7" t="s">
        <v>10</v>
      </c>
      <c r="C7" s="1" t="s">
        <v>2</v>
      </c>
      <c r="D7" s="1">
        <v>4.6589999999999998</v>
      </c>
      <c r="E7" s="1">
        <v>4.6929999999999996</v>
      </c>
      <c r="F7" s="1">
        <v>4.6749999999999998</v>
      </c>
    </row>
    <row r="8" spans="1:6" ht="15.75" thickBot="1" x14ac:dyDescent="0.3">
      <c r="A8" s="9"/>
      <c r="B8" s="9"/>
      <c r="C8" s="2" t="s">
        <v>3</v>
      </c>
      <c r="D8" s="2">
        <v>20.856999999999999</v>
      </c>
      <c r="E8" s="2">
        <v>15.112</v>
      </c>
      <c r="F8" s="2">
        <v>11.974</v>
      </c>
    </row>
    <row r="9" spans="1:6" ht="15.75" thickBot="1" x14ac:dyDescent="0.3">
      <c r="A9" s="9"/>
      <c r="B9" s="9"/>
      <c r="C9" s="2" t="s">
        <v>4</v>
      </c>
      <c r="D9" s="2">
        <v>0.64700000000000002</v>
      </c>
      <c r="E9" s="2">
        <v>0.64137999999999995</v>
      </c>
      <c r="F9" s="2">
        <v>0.67</v>
      </c>
    </row>
    <row r="10" spans="1:6" ht="15.75" thickBot="1" x14ac:dyDescent="0.3">
      <c r="A10" s="8"/>
      <c r="B10" s="8"/>
      <c r="C10" s="1" t="s">
        <v>22</v>
      </c>
      <c r="D10" s="1">
        <f>D7/D3</f>
        <v>0.18876104043432462</v>
      </c>
      <c r="E10" s="1">
        <f t="shared" ref="E10:F10" si="0">E7/E3</f>
        <v>0.19057094128157229</v>
      </c>
      <c r="F10" s="1">
        <f t="shared" si="0"/>
        <v>0.19053635474404954</v>
      </c>
    </row>
    <row r="11" spans="1:6" ht="15.75" thickBot="1" x14ac:dyDescent="0.3">
      <c r="A11" s="7" t="s">
        <v>6</v>
      </c>
      <c r="B11" s="7" t="s">
        <v>11</v>
      </c>
      <c r="C11" s="1" t="s">
        <v>2</v>
      </c>
      <c r="D11" s="1">
        <v>1.6950000000000001</v>
      </c>
      <c r="E11" s="1">
        <v>1.639</v>
      </c>
      <c r="F11" s="1">
        <v>1.6259999999999999</v>
      </c>
    </row>
    <row r="12" spans="1:6" ht="15.75" thickBot="1" x14ac:dyDescent="0.3">
      <c r="A12" s="9"/>
      <c r="B12" s="9"/>
      <c r="C12" s="2" t="s">
        <v>3</v>
      </c>
      <c r="D12" s="2">
        <v>10.48</v>
      </c>
      <c r="E12" s="2">
        <v>7.5549999999999997</v>
      </c>
      <c r="F12" s="2">
        <v>7.0640000000000001</v>
      </c>
    </row>
    <row r="13" spans="1:6" ht="15.75" thickBot="1" x14ac:dyDescent="0.3">
      <c r="A13" s="9"/>
      <c r="B13" s="9"/>
      <c r="C13" s="1" t="s">
        <v>4</v>
      </c>
      <c r="D13" s="1">
        <v>0.65600000000000003</v>
      </c>
      <c r="E13" s="1">
        <v>0.63624000000000003</v>
      </c>
      <c r="F13" s="1">
        <v>0.67686000000000002</v>
      </c>
    </row>
    <row r="14" spans="1:6" x14ac:dyDescent="0.25">
      <c r="A14" s="9"/>
      <c r="B14" s="9"/>
      <c r="C14" s="1" t="s">
        <v>23</v>
      </c>
      <c r="D14" s="1">
        <f>D11/D3</f>
        <v>6.8673527266834136E-2</v>
      </c>
      <c r="E14" s="1">
        <f t="shared" ref="E14:F14" si="1">E11/E3</f>
        <v>6.6555672866076498E-2</v>
      </c>
      <c r="F14" s="1">
        <f t="shared" si="1"/>
        <v>6.6269970655363539E-2</v>
      </c>
    </row>
    <row r="15" spans="1:6" x14ac:dyDescent="0.25">
      <c r="A15" s="6"/>
      <c r="B15" s="6"/>
      <c r="C15" s="4"/>
      <c r="D15" s="4"/>
      <c r="E15" s="4"/>
      <c r="F15" s="4"/>
    </row>
    <row r="16" spans="1:6" x14ac:dyDescent="0.25">
      <c r="A16" s="6"/>
      <c r="B16" s="6"/>
      <c r="C16" s="4"/>
      <c r="D16" s="4"/>
      <c r="E16" s="4"/>
      <c r="F16" s="4"/>
    </row>
    <row r="17" spans="1:6" ht="15.75" thickBot="1" x14ac:dyDescent="0.3">
      <c r="A17" s="11" t="s">
        <v>25</v>
      </c>
      <c r="B17" s="11"/>
      <c r="C17" s="11"/>
      <c r="D17" s="11"/>
      <c r="E17" s="11"/>
      <c r="F17" s="11"/>
    </row>
    <row r="18" spans="1:6" ht="30.75" thickBot="1" x14ac:dyDescent="0.3">
      <c r="A18" s="2"/>
      <c r="B18" s="2" t="s">
        <v>16</v>
      </c>
      <c r="C18" s="2" t="s">
        <v>0</v>
      </c>
      <c r="D18" s="2" t="s">
        <v>12</v>
      </c>
      <c r="E18" s="2" t="s">
        <v>13</v>
      </c>
      <c r="F18" s="2" t="s">
        <v>14</v>
      </c>
    </row>
    <row r="19" spans="1:6" ht="15.75" thickBot="1" x14ac:dyDescent="0.3">
      <c r="A19" s="7" t="s">
        <v>1</v>
      </c>
      <c r="B19" s="7" t="s">
        <v>15</v>
      </c>
      <c r="C19" s="1" t="s">
        <v>2</v>
      </c>
      <c r="D19" s="1">
        <v>22.29</v>
      </c>
      <c r="E19" s="1">
        <v>22.167000000000002</v>
      </c>
      <c r="F19" s="1">
        <v>22.116</v>
      </c>
    </row>
    <row r="20" spans="1:6" ht="15.75" thickBot="1" x14ac:dyDescent="0.3">
      <c r="A20" s="9"/>
      <c r="B20" s="9"/>
      <c r="C20" s="1" t="s">
        <v>3</v>
      </c>
      <c r="D20" s="1">
        <v>57.661000000000001</v>
      </c>
      <c r="E20" s="1">
        <v>40.042000000000002</v>
      </c>
      <c r="F20" s="1">
        <v>39.116</v>
      </c>
    </row>
    <row r="21" spans="1:6" ht="15.75" thickBot="1" x14ac:dyDescent="0.3">
      <c r="A21" s="8"/>
      <c r="B21" s="8"/>
      <c r="C21" s="2" t="s">
        <v>4</v>
      </c>
      <c r="D21" s="2">
        <v>0.66400000000000003</v>
      </c>
      <c r="E21" s="2">
        <v>0.68144000000000005</v>
      </c>
      <c r="F21" s="2">
        <v>0.69650000000000001</v>
      </c>
    </row>
    <row r="22" spans="1:6" ht="15.75" thickBot="1" x14ac:dyDescent="0.3">
      <c r="A22" s="7" t="s">
        <v>5</v>
      </c>
      <c r="B22" s="7" t="s">
        <v>17</v>
      </c>
      <c r="C22" s="1" t="s">
        <v>2</v>
      </c>
      <c r="D22" s="1">
        <v>4.7480000000000002</v>
      </c>
      <c r="E22" s="1">
        <v>4.6440000000000001</v>
      </c>
      <c r="F22" s="1">
        <v>4.6269999999999998</v>
      </c>
    </row>
    <row r="23" spans="1:6" ht="15.75" thickBot="1" x14ac:dyDescent="0.3">
      <c r="A23" s="9"/>
      <c r="B23" s="9"/>
      <c r="C23" s="1" t="s">
        <v>3</v>
      </c>
      <c r="D23" s="1">
        <v>21.638000000000002</v>
      </c>
      <c r="E23" s="1">
        <v>14.645</v>
      </c>
      <c r="F23" s="1">
        <v>14.317</v>
      </c>
    </row>
    <row r="24" spans="1:6" ht="15.75" thickBot="1" x14ac:dyDescent="0.3">
      <c r="A24" s="9"/>
      <c r="B24" s="9"/>
      <c r="C24" s="2" t="s">
        <v>4</v>
      </c>
      <c r="D24" s="2">
        <v>0.63100000000000001</v>
      </c>
      <c r="E24" s="2">
        <v>0.65720999999999996</v>
      </c>
      <c r="F24" s="2">
        <v>0.67062999999999995</v>
      </c>
    </row>
    <row r="25" spans="1:6" ht="15.75" thickBot="1" x14ac:dyDescent="0.3">
      <c r="A25" s="8"/>
      <c r="B25" s="8"/>
      <c r="C25" s="1" t="s">
        <v>22</v>
      </c>
      <c r="D25" s="1">
        <f>D22/D19</f>
        <v>0.21301031852848812</v>
      </c>
      <c r="E25" s="1">
        <f>E22/E19</f>
        <v>0.20950060901339829</v>
      </c>
      <c r="F25" s="1">
        <f>F22/F19</f>
        <v>0.20921504792910109</v>
      </c>
    </row>
    <row r="26" spans="1:6" ht="15.75" thickBot="1" x14ac:dyDescent="0.3">
      <c r="A26" s="7" t="s">
        <v>6</v>
      </c>
      <c r="B26" s="7" t="s">
        <v>18</v>
      </c>
      <c r="C26" s="1" t="s">
        <v>2</v>
      </c>
      <c r="D26" s="1">
        <v>1.0089999999999999</v>
      </c>
      <c r="E26" s="1">
        <v>1.0189999999999999</v>
      </c>
      <c r="F26" s="1">
        <v>1.016</v>
      </c>
    </row>
    <row r="27" spans="1:6" ht="15.75" thickBot="1" x14ac:dyDescent="0.3">
      <c r="A27" s="9"/>
      <c r="B27" s="9"/>
      <c r="C27" s="1" t="s">
        <v>3</v>
      </c>
      <c r="D27" s="1">
        <v>7.6120000000000001</v>
      </c>
      <c r="E27" s="1">
        <v>5.37</v>
      </c>
      <c r="F27" s="1">
        <v>5.2789999999999999</v>
      </c>
    </row>
    <row r="28" spans="1:6" ht="15.75" thickBot="1" x14ac:dyDescent="0.3">
      <c r="A28" s="9"/>
      <c r="B28" s="9"/>
      <c r="C28" s="2" t="s">
        <v>4</v>
      </c>
      <c r="D28" s="2">
        <v>0.63900000000000001</v>
      </c>
      <c r="E28" s="2">
        <v>0.65203999999999995</v>
      </c>
      <c r="F28" s="2">
        <v>0.66198000000000001</v>
      </c>
    </row>
    <row r="29" spans="1:6" ht="15.75" thickBot="1" x14ac:dyDescent="0.3">
      <c r="A29" s="8"/>
      <c r="B29" s="8"/>
      <c r="C29" s="2" t="s">
        <v>23</v>
      </c>
      <c r="D29" s="2">
        <f>D26/D19</f>
        <v>4.5266935845670701E-2</v>
      </c>
      <c r="E29" s="2">
        <f>E26/E19</f>
        <v>4.5969233545360214E-2</v>
      </c>
      <c r="F29" s="2">
        <f>F26/F19</f>
        <v>4.5939591246156632E-2</v>
      </c>
    </row>
    <row r="32" spans="1:6" ht="15.75" thickBot="1" x14ac:dyDescent="0.3">
      <c r="A32" s="12" t="s">
        <v>26</v>
      </c>
      <c r="B32" s="12"/>
      <c r="C32" s="12"/>
      <c r="D32" s="12"/>
      <c r="E32" s="12"/>
      <c r="F32" s="12"/>
    </row>
    <row r="33" spans="1:6" ht="30.75" thickBot="1" x14ac:dyDescent="0.3">
      <c r="A33" s="2"/>
      <c r="B33" s="2" t="s">
        <v>16</v>
      </c>
      <c r="C33" s="2" t="s">
        <v>0</v>
      </c>
      <c r="D33" s="2" t="s">
        <v>12</v>
      </c>
      <c r="E33" s="2" t="s">
        <v>13</v>
      </c>
      <c r="F33" s="2" t="s">
        <v>14</v>
      </c>
    </row>
    <row r="34" spans="1:6" ht="15.75" thickBot="1" x14ac:dyDescent="0.3">
      <c r="A34" s="7" t="s">
        <v>1</v>
      </c>
      <c r="B34" s="7" t="s">
        <v>19</v>
      </c>
      <c r="C34" s="1" t="s">
        <v>2</v>
      </c>
      <c r="D34" s="1">
        <v>33.143999999999998</v>
      </c>
      <c r="E34" s="1">
        <v>33.238</v>
      </c>
      <c r="F34" s="1">
        <v>33.177999999999997</v>
      </c>
    </row>
    <row r="35" spans="1:6" ht="15.75" thickBot="1" x14ac:dyDescent="0.3">
      <c r="A35" s="9"/>
      <c r="B35" s="9"/>
      <c r="C35" s="2" t="s">
        <v>3</v>
      </c>
      <c r="D35" s="2">
        <v>75.409000000000006</v>
      </c>
      <c r="E35" s="2">
        <v>52.761000000000003</v>
      </c>
      <c r="F35" s="2">
        <v>51.415999999999997</v>
      </c>
    </row>
    <row r="36" spans="1:6" ht="15.75" thickBot="1" x14ac:dyDescent="0.3">
      <c r="A36" s="8"/>
      <c r="B36" s="8"/>
      <c r="C36" s="2" t="s">
        <v>4</v>
      </c>
      <c r="D36" s="2">
        <v>0.66200000000000003</v>
      </c>
      <c r="E36" s="2">
        <v>0.67750999999999995</v>
      </c>
      <c r="F36" s="2">
        <v>0.69440000000000002</v>
      </c>
    </row>
    <row r="37" spans="1:6" ht="15.75" thickBot="1" x14ac:dyDescent="0.3">
      <c r="A37" s="7" t="s">
        <v>5</v>
      </c>
      <c r="B37" s="7" t="s">
        <v>20</v>
      </c>
      <c r="C37" s="1" t="s">
        <v>2</v>
      </c>
      <c r="D37" s="1">
        <v>9.6739999999999995</v>
      </c>
      <c r="E37" s="1">
        <v>9.7949999999999999</v>
      </c>
      <c r="F37" s="1">
        <v>9.7639999999999993</v>
      </c>
    </row>
    <row r="38" spans="1:6" ht="15.75" thickBot="1" x14ac:dyDescent="0.3">
      <c r="A38" s="9"/>
      <c r="B38" s="9"/>
      <c r="C38" s="2" t="s">
        <v>3</v>
      </c>
      <c r="D38" s="2">
        <v>34.911000000000001</v>
      </c>
      <c r="E38" s="2">
        <v>24.242999999999999</v>
      </c>
      <c r="F38" s="2">
        <v>23.727</v>
      </c>
    </row>
    <row r="39" spans="1:6" ht="15.75" thickBot="1" x14ac:dyDescent="0.3">
      <c r="A39" s="9"/>
      <c r="B39" s="9"/>
      <c r="C39" s="2" t="s">
        <v>4</v>
      </c>
      <c r="D39" s="2">
        <v>0.629</v>
      </c>
      <c r="E39" s="2">
        <v>0.65295999999999998</v>
      </c>
      <c r="F39" s="2">
        <v>0.66574999999999995</v>
      </c>
    </row>
    <row r="40" spans="1:6" ht="15.75" thickBot="1" x14ac:dyDescent="0.3">
      <c r="A40" s="8"/>
      <c r="B40" s="8"/>
      <c r="C40" s="1" t="s">
        <v>22</v>
      </c>
      <c r="D40" s="1">
        <f>D37/D34</f>
        <v>0.29187786628047308</v>
      </c>
      <c r="E40" s="1">
        <f t="shared" ref="E40:F40" si="2">E37/E34</f>
        <v>0.29469282146940251</v>
      </c>
      <c r="F40" s="1">
        <f t="shared" si="2"/>
        <v>0.29429139791428055</v>
      </c>
    </row>
    <row r="41" spans="1:6" ht="15.75" thickBot="1" x14ac:dyDescent="0.3">
      <c r="A41" s="7" t="s">
        <v>6</v>
      </c>
      <c r="B41" s="7" t="s">
        <v>21</v>
      </c>
      <c r="C41" s="1" t="s">
        <v>2</v>
      </c>
      <c r="D41" s="1">
        <v>1.7410000000000001</v>
      </c>
      <c r="E41" s="1">
        <v>1.7490000000000001</v>
      </c>
      <c r="F41" s="1">
        <v>1.744</v>
      </c>
    </row>
    <row r="42" spans="1:6" ht="15.75" thickBot="1" x14ac:dyDescent="0.3">
      <c r="A42" s="9"/>
      <c r="B42" s="9"/>
      <c r="C42" s="2" t="s">
        <v>3</v>
      </c>
      <c r="D42" s="2">
        <v>10.611000000000001</v>
      </c>
      <c r="E42" s="2">
        <v>7.7009999999999996</v>
      </c>
      <c r="F42" s="2">
        <v>7.4470000000000001</v>
      </c>
    </row>
    <row r="43" spans="1:6" ht="15.75" thickBot="1" x14ac:dyDescent="0.3">
      <c r="A43" s="9"/>
      <c r="B43" s="9"/>
      <c r="C43" s="2" t="s">
        <v>4</v>
      </c>
      <c r="D43" s="2">
        <v>0.66</v>
      </c>
      <c r="E43" s="5">
        <v>0.65180000000000005</v>
      </c>
      <c r="F43" s="2">
        <v>0.67274</v>
      </c>
    </row>
    <row r="44" spans="1:6" ht="15.75" thickBot="1" x14ac:dyDescent="0.3">
      <c r="A44" s="8"/>
      <c r="B44" s="8"/>
      <c r="C44" s="2" t="s">
        <v>23</v>
      </c>
      <c r="D44" s="2">
        <f>D41/D34</f>
        <v>5.2528361090996865E-2</v>
      </c>
      <c r="E44" s="2">
        <f t="shared" ref="E44:F44" si="3">E41/E34</f>
        <v>5.2620494614597751E-2</v>
      </c>
      <c r="F44" s="2">
        <f t="shared" si="3"/>
        <v>5.256495267948641E-2</v>
      </c>
    </row>
  </sheetData>
  <mergeCells count="25">
    <mergeCell ref="A32:F32"/>
    <mergeCell ref="A34:A36"/>
    <mergeCell ref="B34:B36"/>
    <mergeCell ref="A37:A40"/>
    <mergeCell ref="B37:B40"/>
    <mergeCell ref="A41:A44"/>
    <mergeCell ref="B41:B44"/>
    <mergeCell ref="A1:F1"/>
    <mergeCell ref="B19:B21"/>
    <mergeCell ref="A19:A21"/>
    <mergeCell ref="B26:B29"/>
    <mergeCell ref="A26:A29"/>
    <mergeCell ref="B22:B25"/>
    <mergeCell ref="A22:A25"/>
    <mergeCell ref="A17:F17"/>
    <mergeCell ref="A11:A14"/>
    <mergeCell ref="B7:B10"/>
    <mergeCell ref="A7:A10"/>
    <mergeCell ref="A3:A6"/>
    <mergeCell ref="B3:B6"/>
    <mergeCell ref="C3:C4"/>
    <mergeCell ref="D3:D4"/>
    <mergeCell ref="E3:E4"/>
    <mergeCell ref="F3:F4"/>
    <mergeCell ref="B11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Mirvis</dc:creator>
  <cp:lastModifiedBy>Mary Mirvis</cp:lastModifiedBy>
  <dcterms:created xsi:type="dcterms:W3CDTF">2024-05-24T14:19:45Z</dcterms:created>
  <dcterms:modified xsi:type="dcterms:W3CDTF">2024-10-30T19:57:57Z</dcterms:modified>
</cp:coreProperties>
</file>